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315" yWindow="300" windowWidth="16545" windowHeight="12630" tabRatio="564" activeTab="0"/>
  </bookViews>
  <sheets>
    <sheet name="Specifikace služeb" sheetId="5" r:id="rId1"/>
  </sheets>
  <definedNames/>
  <calcPr calcId="125725"/>
  <extLst/>
</workbook>
</file>

<file path=xl/sharedStrings.xml><?xml version="1.0" encoding="utf-8"?>
<sst xmlns="http://schemas.openxmlformats.org/spreadsheetml/2006/main" count="44" uniqueCount="32">
  <si>
    <t>Položka</t>
  </si>
  <si>
    <t>Název</t>
  </si>
  <si>
    <t>Popis poskytovaných služeb</t>
  </si>
  <si>
    <t xml:space="preserve">Mediální a PR aktivity včetně sociálních sítí </t>
  </si>
  <si>
    <t>Předmětem zakázky je komplexní zajištění tiskové konference (dále též „TK“) - organizace 1 tiskové konference včetně simultánního tlumočení do Němčiny (konferenční místnost s ozvučením a občerstvení bude zajištěno v hotelu, kde bydlí účastníci - zajistí zadavatel). TK se uskuteční mezi 13.1.-17.1.2021 v ČB. Předmětem zajištění tiskové konference bude: rozeslání elektronické pozvánky na TK na dodavatelem vypracovaný mailing list, zkompletování podkladů (tiskové zprávy, dárky apod.) pro 10 osob. Součástí dodávky bude také rozeslání elektronických materiálů účastníkům TK - tisková zpráva, fotografie, loga etc., zajištění produkce celého konání TK, včetně moderátora. Přípravná fáze této TK bude vycházet ze součinnosti a spolupráce zadavatele a dodavatele v následujících bodech: dodání podkladů (texty) od dodavatele na výrobu pozvánek zadavatelem, dodání tiskové zprávy pro TK dodavatelem, doplnění kontaktů do mailing listu dodavatele, případně rozeslání elektronické pozvánky také přímo zadavatelem (lepší účinnost), návrh a dodání dárků pro novináře včetně tašek - zajistí dodavatel, dodání fotografií na slideshow (projekční plátno za přednášejícími) - zajistí zadavatel. Součástí realizace této části díla „tisková konference“ je vyhotovení závěrečné zprávy, která bude obsahovat uvedení místa realizace tiskové konference formou adresy, termín konání tiskové konference, popis průběhu tiskové konference, vyplněný guestlist se seznamem účastníků a jejich kontaktů a fotodokumentaci. Závěrečná zpráva bude předána v elektronické podobě v možných formátech *.doc, *.xls, *.pdf, *.jpg.</t>
  </si>
  <si>
    <t>Tvorba průbžných tiskových zpráv včetně jejich zveřejnění oniline i offline a včetně překladů do Němčiny</t>
  </si>
  <si>
    <t>Propagace</t>
  </si>
  <si>
    <t>Vlajky států - ČR, Rakousko, Evropská Unie (150x225cm, s oky na kratší straně, 10ks od každého typu) materiálu Easyflag, materiál je nejpoužívanější lesklý vlajkový materiál o hmotnosti 120g/m2, jehož struktura polyesterových vláken zaručuje vysokou odolnost proti natržení. Vlajka je ušita na horizontální použití.</t>
  </si>
  <si>
    <t>1x Banner s oky pro uchycení po celém obvodu po 50cm, rozměr 5x3m, odolný materiál, primárně pro venkovní užití, gramáž 450 g/m2, okraje zpevnit svárem - 4/0 jedná se pouze o výrodbu, tisková data dodá zadavatel</t>
  </si>
  <si>
    <t>4x Rollup 85x200cm, jednostranný, interiérový, vč. skládacího stojanu, barevný potisk 4/0 vertikální variantě, tisková data dodá zadavatel</t>
  </si>
  <si>
    <t>Outdoor propagace</t>
  </si>
  <si>
    <t>5x CLV - Plocha 118x175cm, ČB frekventovaná místa, leden 2021, tisková data dodá zadavatel, tisk zajistí dodavatel</t>
  </si>
  <si>
    <t>Inzerce</t>
  </si>
  <si>
    <t>Propagace web. stránky, soc. sítě</t>
  </si>
  <si>
    <t>Tvorba příspěvků na webové stránky zadavatele - postování fotografií,videí (dodá zadavatel), novinek (minimálně 15 příspěvků o délce 2 normostrany/ročník 2021)</t>
  </si>
  <si>
    <t>Reklamní předměty</t>
  </si>
  <si>
    <t>Specifikace služeb - Dny bez bariér – zimní hry 2021 – propagační služby</t>
  </si>
  <si>
    <t>Vypracování návrhu celkové mediální, komunikační a PR strategie v češtině, podrobného časového plánu a realizace mediální, komunikační a PR kampaně zahrnující zejména následující činnosti: detailní návrh celkové mediální, komunikační a PR strategie a podrobného časového plánu mediální, komunikační a PR kampaně pro období leden a únor 2021 zahrnující zejména následující činnosti: návrh komunikačního a mediálního mixu pro celé období i vůči všem identifikovaným skupinám a cílům. Alokace peněz mezi jednotlivá média. Definování role jednotlivých mediálních prostředků v čase i vůči jednotlivým cílům s důrazem na maximální využití synergie a dosažení efektivity mediálního mixu, přičemž hlavní důraz by měl být kladen na online media se zaměřením na zdravotně postižené (viz bod Inzerce). Zadavatel požaduje realizaci minimálně 2 rozhovorů (v CZ alespoň 2 normostrany) včetně jejich zveřejnění v online prostředí a otištění v alespoň jednom médiu relevantním problematice zdravotně postižených + minimálně v 1 regionálním deníku - Jižní Čechy + realizaci minimálně jednnoho rozhovoru do regionální TV - Jižní Čechy). Zadavatel požaduje alespoň jednu reportáž v TV na celostátní úrovni a 2 na regionální úrovni. S televizní a rozhlasovou kampaní zadavatel v rámci této zakázky nepočítá; návrhy detailních plánů mediálních aktivit pro každý typ média na celé období kampaně s jasným přehledem výkonnosti jednotlivých médií; nákup mediálního inzertního prostoru pro zajištění informační a komunikační kampaně projektu. Předmětem zakázky není kreativní zpracování, výroba tiskových podkladů a spotů. Cílem kampaně je nenásilnou a srozumitelnou formou informovat veřejnost o možnostech sportu zdravotně postižených. Pro použití v mediální kampani již bude hotové kreativní zpracování kampaně, včetně konkrétních nástrojů: audiovizuální spoty (pro sociální sítě a internet), internetové bannery (libovolná velikost), tiskové podklady případných inzerátů. V závislosti na průběhu a ukončení výběrového řízení bude kampaň realizována v průběhu cca tří (3) měsíců po uzavření smlouvy, primárně v prosinci 2020 (příprava), lednu a únoru 2021 (realizace). Minimální nutný celkový zásah mediální kampaně prostřednictvím všech mediatypů populace 15+ v musí být 5% s průměrnou frekvencí zásahu minimálně 1x. V rámci jednotlivých médií je třeba pracovat s daty Mediaprojektu za 4. čtvrtletí 2019 - 1. čtvrtletí 2020 (1.10.2019 - 31.3.2020), v rámci rozhlasu je třeba použít Radioprojekt 2019/2020 4. - 1. kvartál (1.10.2019 - 31.3.2020) a Netmonitor za období 1.1.-31.3.2019. Součástí je mediamonitoring, pravidelný repoting a schůzky v sídle zadavatele na pravidlené týdenní bázi, závěrečná zpráva odevzdaná do 28.2.2021, a to včetně doložení všech realizovaných výstupů. Cílem je vytvoření závěrečné zprávy popisující komunikační kampaň ve všech aspektech. Cílem je sledovat průběh kampaně a shromáždit doklady veškerých využitých komunikačních prostředků. Tzn. např. pro tištěná média zajištění výtisku s reklamou zadavatele, u internetu printscreenu atd. Dodavatel je povinen předat návrh celkové mediální, komunikační a PR strategie, podrobného časového plánu a realizace mediální, komunikační a PR kampaně Zadavateli nejpozději do 10 kalendářních dnů od podpisu Smlouvy.</t>
  </si>
  <si>
    <t>5ks Billboard - Plocha 510 cm x 240cm, ČB a trasa směr Lipno nad Vltavou a sídlo Lino nad Vltavou -umístění na legální billboardové ploše dle aktuálních právních předpisů, leden 2021,tisková data dodá zadavatel tisk zajistí dodavatel</t>
  </si>
  <si>
    <t xml:space="preserve">Umístění internetových bannerů různých velikostí a obsahu na weby vztahující se k oblasti hendikepovaných osob - kumulovaná minimální unikátní návštěvnost všech webů 100.000 osob/měsíc, minimálně 10 různých CZ webů včetně reportingu v CZ - umístění komunikace akce 1.-13.1.2021, grafiku pro bannery dodá zadavatel </t>
  </si>
  <si>
    <t xml:space="preserve">Předmětem je správa sociálních sítí Facebook a instagram za účelem propagace akce Dny bez bariér a zaujetí sportovců z řad hendikepovaných. Cílem je navrhnout optimální strategii a po dohodě se zadavatelem zajistit správu Facebook a instagram profilu určeného pro komunikaci se zdravotně postiženými sportovci a širokou veřejností v období 1.12.2020-28.2.2021, zejména pak po dobu trvání sportovní akce 13.1.-17.1.2021. Jedná se zejména o tvorbu obsahu, správu komunity, tvorbu a řízení reklam, reporty, integraci novinek, komunikaci se zadavatelem a administrativní práci. Samostatný návrh příspěvků na Facebook a instagram profilu  v rozsahu (4xprosinec 2020, 30x leden 2021, 8xúnor 2021), tedy realizace a správa příspěvků na Facebook a instgram profilu zadavatele, tvorba Facebook a instagram stories v případě požadavků zadavatele (max. 15 během 3 měsíců), návrh reklamních Facebook kampaní (text i grafika) dle zadání, tvorba reklamních Facebook kampaní (text i grafika), správa reklamních Facebook kampaní, správa reklamního rozpočtu prostřednictvím Facebook Business Manager dle dohody, průběžný monitoring profilu s ohledem na přímé zprávy, odpovědi a komentáře, průběžná správa (např. mazání spamů, odpovídání na soukromé zprávy apod.),  základem tak je obsahová správnost komunikace a přiměřená rychlost (nutností je pochopení projektu her), reporting dle požadavků, komunikace se zadavatelem a související administrativní práce, dodavatel zajistí publikování obsahu s ohledem na následující požadavky zadavatele: cca 3/4 obsahu bude podporovat samotné hry 13.-17.1.2020, cca 1/4 obsahu bude obsahovat informace důležité před akcí a po akci, dodavatel zajistí nepřetržitý komunikační management (reakce na komentáře fanoušků a odpovědi na soukromé zprávy), zejména bude odpovídat co nejpřesněji a co nejdříve. Zadavatel si ponechá plné právo na veškerý obsah vytvořený dodavatelem po časově neomezenou dobu. </t>
  </si>
  <si>
    <t>Dodavatel garantuje dodání veškerých reklamních předmětů 1 týden před zahájením akce - 13.1.2021,a to do místa na území Statutárního města České Budějovice, které bude upřesněno Zadavatele nejpozději 5 pracovních dnů před termínem dodání předmětu plnění.</t>
  </si>
  <si>
    <t>Skládací textilní stěna pro venkovní i vnitřní použití (5x2,25m), včetně tisku 4/4, určená i pro venkovní použití v zimních podmínkách - tisková data dodá zadavatel</t>
  </si>
  <si>
    <t xml:space="preserve">350 ks - Reflexní vesta - vesta je ochranný prostředek se dvěma reflexními pruhy, který zvýrazňuje horní polovinu trupu bez paží. Je bez rukávů, s potiskem logem her na zádech o minimálním rozměru 25x20cm 1/0 sítotisk a na hrudi o minimálním rozměru 8x7cm 1/0 sítotisk, složení základního podkladové materiálu: 100% polyester. Vesta je tvořena předními (dělenými díly) a zadním dílem. Vesta se fixuje (zapíná) vepředu pomocí suchého zipu, barva (70ks oranžová, 70ks žlutá, 70ks modrá, 70ks černá, 70ks zelená), provedení výrobku v sortimentu unisex, velikost univerzální případně mix velikostí, který bude upřesněn zadavatelem (mládež 10-26 let). Včetně dopravy zadavateli do místa konání akce. Konkrétní adresu upřesní zadavatel. </t>
  </si>
  <si>
    <t>Vlajky států - ČR, Rakousko, Evropská Unie (140x210cm, s tunýlkem na kratší straně, 2ks od každého typu)  materiálu Easyflag, materiál je nejpoužívanější lesklý vlajkový materiál o hmotnosti 120g/m2, jehož struktura polyesterových vláken zaručuje vysokou odolnost proti natržení. Vlajka je ušita na horizontální použití.</t>
  </si>
  <si>
    <t>2 kusy Hyperucbe (1 umístěný na hlavním náměstí v Českých Budějovicích a 1 umístěný v centru obce Lipno nad Vltavou), rozměr 1,2x1,2x2,5m, včetně dodání 8 plachet (4 na každý hypercube)  4/0 PVC tisk latex, materiiíl 350g/m2 (tisková data dodá zadavatel), pronájem, výrobu a umístění obou hypercubes zajistí dodavatel, termín umístění v ČB a Lipně nad Vltavou 1.-17.1.2021</t>
  </si>
  <si>
    <t xml:space="preserve">500 ks - Plastové kuličkové pero s klipsou, modrá náplň, potisk logem her 1/0 včetně dopravy zadavateli do místa konání akce. Konkrétní adresu upřesní zadavatel.  </t>
  </si>
  <si>
    <t>Vlajky států - ČR, Rakousko, Evropská Unie (140x210cm, s oky na kratší straně, 10ks od každého typu) materiálu Easyflag, materiál je nejpoužívanější lesklý vlajkový materiál o hmotnosti 120g/m2, jehož struktura polyesterových vláken zaručuje vysokou odolnost proti natržení. Vlajka je ušita na horizontální použití.</t>
  </si>
  <si>
    <t>350 ks - Čepice - zimní, složení 100% akryl, preferované barevné provedení – jednobarevná (modrá, červená, bílá), odolnost vůči větru, prodyšnost a zajištění rychlého schnutí, vysoká hřejivost, provedení výrobku v sortimentu unisex, velikost univerzální (mládež 10-26 let), umístění tištěné nášivky na každou čepici s logem her 7x3cm 1/0,  včetně dopravy zadavateli do místa konání akce. Konkrétní adresu upřesní zadavatel.</t>
  </si>
  <si>
    <t>Počet jednotek (osob)</t>
  </si>
  <si>
    <t>cena celkem včetně DPH</t>
  </si>
  <si>
    <t>cena včetně DPH za jednotku</t>
  </si>
</sst>
</file>

<file path=xl/styles.xml><?xml version="1.0" encoding="utf-8"?>
<styleSheet xmlns="http://schemas.openxmlformats.org/spreadsheetml/2006/main">
  <fonts count="10">
    <font>
      <sz val="10"/>
      <color indexed="8"/>
      <name val="Arial"/>
      <family val="2"/>
    </font>
    <font>
      <sz val="10"/>
      <name val="Arial"/>
      <family val="2"/>
    </font>
    <font>
      <sz val="16"/>
      <name val="Arial"/>
      <family val="2"/>
    </font>
    <font>
      <sz val="15"/>
      <name val="Arial"/>
      <family val="2"/>
    </font>
    <font>
      <b/>
      <i/>
      <sz val="10"/>
      <name val="Calibri"/>
      <family val="2"/>
    </font>
    <font>
      <sz val="10"/>
      <name val="Calibri"/>
      <family val="2"/>
    </font>
    <font>
      <b/>
      <sz val="10"/>
      <color indexed="8"/>
      <name val="Arial"/>
      <family val="2"/>
    </font>
    <font>
      <b/>
      <sz val="10"/>
      <name val="Arial"/>
      <family val="2"/>
    </font>
    <font>
      <sz val="10"/>
      <color theme="1"/>
      <name val="Arial"/>
      <family val="2"/>
    </font>
    <font>
      <b/>
      <sz val="10"/>
      <color theme="1"/>
      <name val="Arial"/>
      <family val="2"/>
    </font>
  </fonts>
  <fills count="4">
    <fill>
      <patternFill/>
    </fill>
    <fill>
      <patternFill patternType="gray125"/>
    </fill>
    <fill>
      <patternFill patternType="solid">
        <fgColor theme="0"/>
        <bgColor indexed="64"/>
      </patternFill>
    </fill>
    <fill>
      <patternFill patternType="solid">
        <fgColor rgb="FFFFFFCC"/>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2" fillId="2" borderId="0" xfId="0" applyFont="1" applyFill="1" applyAlignment="1">
      <alignment horizontal="left" vertical="center"/>
    </xf>
    <xf numFmtId="0" fontId="1" fillId="2" borderId="0" xfId="0" applyFont="1" applyFill="1" applyAlignment="1">
      <alignment horizontal="left" vertical="top" wrapText="1"/>
    </xf>
    <xf numFmtId="0" fontId="1" fillId="0" borderId="0" xfId="0" applyFont="1"/>
    <xf numFmtId="0" fontId="1" fillId="2" borderId="0" xfId="0" applyFont="1" applyFill="1"/>
    <xf numFmtId="0" fontId="3" fillId="2" borderId="0" xfId="0" applyFont="1" applyFill="1"/>
    <xf numFmtId="0" fontId="3" fillId="2" borderId="0" xfId="0" applyFont="1" applyFill="1" applyAlignment="1">
      <alignment wrapText="1"/>
    </xf>
    <xf numFmtId="0" fontId="5" fillId="0" borderId="0" xfId="0" applyFont="1" applyAlignment="1">
      <alignment horizontal="left"/>
    </xf>
    <xf numFmtId="0" fontId="5" fillId="0" borderId="0" xfId="0" applyFont="1"/>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pplyProtection="1">
      <alignment vertical="top" wrapText="1"/>
      <protection locked="0"/>
    </xf>
    <xf numFmtId="2" fontId="6"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1" fillId="0" borderId="1" xfId="0" applyFont="1" applyBorder="1"/>
    <xf numFmtId="4" fontId="1" fillId="0" borderId="1" xfId="0" applyNumberFormat="1" applyFont="1" applyBorder="1"/>
    <xf numFmtId="2" fontId="1" fillId="0" borderId="1" xfId="0" applyNumberFormat="1" applyFont="1" applyBorder="1"/>
    <xf numFmtId="4" fontId="1" fillId="3" borderId="1" xfId="0" applyNumberFormat="1" applyFont="1" applyFill="1" applyBorder="1" applyAlignment="1">
      <alignment horizontal="center" vertical="center"/>
    </xf>
    <xf numFmtId="0" fontId="8" fillId="0" borderId="1" xfId="0" applyFont="1" applyBorder="1" applyAlignment="1">
      <alignment horizontal="left" vertical="top" wrapText="1"/>
    </xf>
    <xf numFmtId="0" fontId="9" fillId="2" borderId="1" xfId="0" applyFont="1" applyFill="1" applyBorder="1" applyAlignment="1">
      <alignment horizontal="center" vertical="center" wrapText="1"/>
    </xf>
    <xf numFmtId="0" fontId="1" fillId="2" borderId="1" xfId="0" applyNumberFormat="1" applyFont="1" applyFill="1" applyBorder="1" applyAlignment="1">
      <alignment horizontal="left" vertical="top" wrapText="1"/>
    </xf>
    <xf numFmtId="0" fontId="8" fillId="2" borderId="1" xfId="0" applyNumberFormat="1" applyFont="1" applyFill="1" applyBorder="1" applyAlignment="1">
      <alignment horizontal="left" vertical="top" wrapText="1"/>
    </xf>
    <xf numFmtId="0" fontId="4" fillId="0" borderId="0" xfId="0" applyFont="1" applyAlignment="1">
      <alignment horizontal="left"/>
    </xf>
    <xf numFmtId="0" fontId="2" fillId="2" borderId="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color theme="0" tint="-0.149959996342659"/>
      </font>
      <border/>
    </dxf>
    <dxf>
      <border>
        <top style="thin">
          <color theme="0" tint="-0.4999699890613556"/>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2"/>
  <sheetViews>
    <sheetView tabSelected="1" zoomScale="70" zoomScaleNormal="70" workbookViewId="0" topLeftCell="A19">
      <selection activeCell="N4" sqref="N4"/>
    </sheetView>
  </sheetViews>
  <sheetFormatPr defaultColWidth="9.140625" defaultRowHeight="12.75"/>
  <cols>
    <col min="1" max="1" width="5.7109375" style="1" customWidth="1"/>
    <col min="2" max="2" width="16.28125" style="2" customWidth="1"/>
    <col min="3" max="3" width="155.8515625" style="2" customWidth="1"/>
    <col min="4" max="4" width="11.140625" style="3" customWidth="1"/>
    <col min="5" max="5" width="13.421875" style="3" customWidth="1"/>
    <col min="6" max="6" width="9.140625" style="3" customWidth="1"/>
    <col min="7" max="16384" width="9.140625" style="4" customWidth="1"/>
  </cols>
  <sheetData>
    <row r="1" ht="36" customHeight="1"/>
    <row r="2" spans="1:6" s="5" customFormat="1" ht="31.5" customHeight="1">
      <c r="A2" s="26" t="s">
        <v>16</v>
      </c>
      <c r="B2" s="26"/>
      <c r="C2" s="26"/>
      <c r="D2" s="26"/>
      <c r="E2" s="26"/>
      <c r="F2" s="26"/>
    </row>
    <row r="3" spans="1:6" s="6" customFormat="1" ht="51">
      <c r="A3" s="15" t="s">
        <v>0</v>
      </c>
      <c r="B3" s="15" t="s">
        <v>1</v>
      </c>
      <c r="C3" s="22" t="s">
        <v>2</v>
      </c>
      <c r="D3" s="15" t="s">
        <v>29</v>
      </c>
      <c r="E3" s="16" t="s">
        <v>31</v>
      </c>
      <c r="F3" s="16" t="s">
        <v>30</v>
      </c>
    </row>
    <row r="4" spans="1:6" ht="409.5" customHeight="1">
      <c r="A4" s="10">
        <v>1</v>
      </c>
      <c r="B4" s="21" t="s">
        <v>3</v>
      </c>
      <c r="C4" s="24" t="s">
        <v>17</v>
      </c>
      <c r="D4" s="10">
        <v>1</v>
      </c>
      <c r="E4" s="20">
        <v>0</v>
      </c>
      <c r="F4" s="13">
        <f aca="true" t="shared" si="0" ref="F4:F21">D4*E4</f>
        <v>0</v>
      </c>
    </row>
    <row r="5" spans="1:6" ht="210" customHeight="1">
      <c r="A5" s="10">
        <v>2</v>
      </c>
      <c r="B5" s="9" t="s">
        <v>3</v>
      </c>
      <c r="C5" s="9" t="s">
        <v>4</v>
      </c>
      <c r="D5" s="10">
        <v>1</v>
      </c>
      <c r="E5" s="20">
        <v>0</v>
      </c>
      <c r="F5" s="13">
        <f t="shared" si="0"/>
        <v>0</v>
      </c>
    </row>
    <row r="6" spans="1:6" ht="141.75" customHeight="1">
      <c r="A6" s="14">
        <v>3</v>
      </c>
      <c r="B6" s="9" t="s">
        <v>3</v>
      </c>
      <c r="C6" s="12" t="s">
        <v>5</v>
      </c>
      <c r="D6" s="10">
        <v>3</v>
      </c>
      <c r="E6" s="20">
        <v>0</v>
      </c>
      <c r="F6" s="13">
        <f t="shared" si="0"/>
        <v>0</v>
      </c>
    </row>
    <row r="7" spans="1:6" ht="255" customHeight="1">
      <c r="A7" s="14">
        <v>4</v>
      </c>
      <c r="B7" s="9" t="s">
        <v>6</v>
      </c>
      <c r="C7" s="11" t="s">
        <v>7</v>
      </c>
      <c r="D7" s="10">
        <v>1</v>
      </c>
      <c r="E7" s="20">
        <v>0</v>
      </c>
      <c r="F7" s="13">
        <f t="shared" si="0"/>
        <v>0</v>
      </c>
    </row>
    <row r="8" spans="1:6" ht="113.45" customHeight="1">
      <c r="A8" s="14">
        <v>5</v>
      </c>
      <c r="B8" s="11" t="s">
        <v>6</v>
      </c>
      <c r="C8" s="23" t="s">
        <v>27</v>
      </c>
      <c r="D8" s="10">
        <v>1</v>
      </c>
      <c r="E8" s="20">
        <v>0</v>
      </c>
      <c r="F8" s="13">
        <f t="shared" si="0"/>
        <v>0</v>
      </c>
    </row>
    <row r="9" spans="1:6" ht="113.45" customHeight="1">
      <c r="A9" s="14">
        <v>6</v>
      </c>
      <c r="B9" s="11" t="s">
        <v>6</v>
      </c>
      <c r="C9" s="23" t="s">
        <v>24</v>
      </c>
      <c r="D9" s="14">
        <v>1</v>
      </c>
      <c r="E9" s="20">
        <v>0</v>
      </c>
      <c r="F9" s="13">
        <f aca="true" t="shared" si="1" ref="F9">D9*E9</f>
        <v>0</v>
      </c>
    </row>
    <row r="10" spans="1:6" ht="99.6" customHeight="1">
      <c r="A10" s="14">
        <v>7</v>
      </c>
      <c r="B10" s="11" t="s">
        <v>6</v>
      </c>
      <c r="C10" s="23" t="s">
        <v>8</v>
      </c>
      <c r="D10" s="10">
        <v>1</v>
      </c>
      <c r="E10" s="20">
        <v>0</v>
      </c>
      <c r="F10" s="13">
        <f t="shared" si="0"/>
        <v>0</v>
      </c>
    </row>
    <row r="11" spans="1:6" ht="44.45" customHeight="1">
      <c r="A11" s="14">
        <v>8</v>
      </c>
      <c r="B11" s="11" t="s">
        <v>6</v>
      </c>
      <c r="C11" s="23" t="s">
        <v>9</v>
      </c>
      <c r="D11" s="10">
        <v>4</v>
      </c>
      <c r="E11" s="20">
        <v>0</v>
      </c>
      <c r="F11" s="13">
        <f t="shared" si="0"/>
        <v>0</v>
      </c>
    </row>
    <row r="12" spans="1:6" ht="66.75" customHeight="1">
      <c r="A12" s="14">
        <v>9</v>
      </c>
      <c r="B12" s="11" t="s">
        <v>6</v>
      </c>
      <c r="C12" s="23" t="s">
        <v>22</v>
      </c>
      <c r="D12" s="10">
        <v>1</v>
      </c>
      <c r="E12" s="20">
        <v>0</v>
      </c>
      <c r="F12" s="13">
        <f t="shared" si="0"/>
        <v>0</v>
      </c>
    </row>
    <row r="13" spans="1:6" ht="103.15" customHeight="1">
      <c r="A13" s="14">
        <v>10</v>
      </c>
      <c r="B13" s="11" t="s">
        <v>10</v>
      </c>
      <c r="C13" s="9" t="s">
        <v>18</v>
      </c>
      <c r="D13" s="10">
        <v>5</v>
      </c>
      <c r="E13" s="20">
        <v>0</v>
      </c>
      <c r="F13" s="13">
        <f t="shared" si="0"/>
        <v>0</v>
      </c>
    </row>
    <row r="14" spans="1:6" ht="133.5" customHeight="1">
      <c r="A14" s="14">
        <v>11</v>
      </c>
      <c r="B14" s="11" t="s">
        <v>10</v>
      </c>
      <c r="C14" s="9" t="s">
        <v>11</v>
      </c>
      <c r="D14" s="10">
        <v>5</v>
      </c>
      <c r="E14" s="20">
        <v>0</v>
      </c>
      <c r="F14" s="13">
        <f t="shared" si="0"/>
        <v>0</v>
      </c>
    </row>
    <row r="15" spans="1:6" ht="133.5" customHeight="1">
      <c r="A15" s="14">
        <v>12</v>
      </c>
      <c r="B15" s="11" t="s">
        <v>10</v>
      </c>
      <c r="C15" s="9" t="s">
        <v>25</v>
      </c>
      <c r="D15" s="14">
        <v>2</v>
      </c>
      <c r="E15" s="20">
        <v>0</v>
      </c>
      <c r="F15" s="13">
        <f aca="true" t="shared" si="2" ref="F15">D15*E15</f>
        <v>0</v>
      </c>
    </row>
    <row r="16" spans="1:6" ht="133.5" customHeight="1">
      <c r="A16" s="14">
        <v>13</v>
      </c>
      <c r="B16" s="11" t="s">
        <v>12</v>
      </c>
      <c r="C16" s="9" t="s">
        <v>19</v>
      </c>
      <c r="D16" s="14">
        <v>1</v>
      </c>
      <c r="E16" s="20">
        <v>0</v>
      </c>
      <c r="F16" s="13">
        <f aca="true" t="shared" si="3" ref="F16:F17">D16*E16</f>
        <v>0</v>
      </c>
    </row>
    <row r="17" spans="1:6" ht="238.5" customHeight="1">
      <c r="A17" s="14">
        <v>14</v>
      </c>
      <c r="B17" s="11" t="s">
        <v>13</v>
      </c>
      <c r="C17" s="23" t="s">
        <v>20</v>
      </c>
      <c r="D17" s="14">
        <v>1</v>
      </c>
      <c r="E17" s="20">
        <v>0</v>
      </c>
      <c r="F17" s="13">
        <f t="shared" si="3"/>
        <v>0</v>
      </c>
    </row>
    <row r="18" spans="1:6" ht="133.5" customHeight="1">
      <c r="A18" s="14">
        <v>15</v>
      </c>
      <c r="B18" s="11" t="s">
        <v>13</v>
      </c>
      <c r="C18" s="9" t="s">
        <v>14</v>
      </c>
      <c r="D18" s="14">
        <v>1</v>
      </c>
      <c r="E18" s="20">
        <v>0</v>
      </c>
      <c r="F18" s="13">
        <f aca="true" t="shared" si="4" ref="F18:F20">D18*E18</f>
        <v>0</v>
      </c>
    </row>
    <row r="19" spans="1:6" ht="133.5" customHeight="1">
      <c r="A19" s="14">
        <v>16</v>
      </c>
      <c r="B19" s="11" t="s">
        <v>15</v>
      </c>
      <c r="C19" s="9" t="s">
        <v>26</v>
      </c>
      <c r="D19" s="14">
        <v>500</v>
      </c>
      <c r="E19" s="20">
        <v>0</v>
      </c>
      <c r="F19" s="13">
        <f t="shared" si="4"/>
        <v>0</v>
      </c>
    </row>
    <row r="20" spans="1:6" ht="133.5" customHeight="1">
      <c r="A20" s="14">
        <v>17</v>
      </c>
      <c r="B20" s="11" t="s">
        <v>15</v>
      </c>
      <c r="C20" s="9" t="s">
        <v>28</v>
      </c>
      <c r="D20" s="14">
        <v>350</v>
      </c>
      <c r="E20" s="20">
        <v>0</v>
      </c>
      <c r="F20" s="13">
        <f t="shared" si="4"/>
        <v>0</v>
      </c>
    </row>
    <row r="21" spans="1:6" ht="119.25" customHeight="1">
      <c r="A21" s="14">
        <v>18</v>
      </c>
      <c r="B21" s="11" t="s">
        <v>15</v>
      </c>
      <c r="C21" s="9" t="s">
        <v>23</v>
      </c>
      <c r="D21" s="10">
        <v>350</v>
      </c>
      <c r="E21" s="20">
        <v>0</v>
      </c>
      <c r="F21" s="13">
        <f t="shared" si="0"/>
        <v>0</v>
      </c>
    </row>
    <row r="23" spans="3:6" ht="25.5">
      <c r="C23" s="2" t="s">
        <v>21</v>
      </c>
      <c r="D23" s="17"/>
      <c r="E23" s="18">
        <f>SUM(E4:E22)</f>
        <v>0</v>
      </c>
      <c r="F23" s="19">
        <f>SUM(F4:F22)</f>
        <v>0</v>
      </c>
    </row>
    <row r="24" spans="4:5" ht="12.75">
      <c r="D24" s="25"/>
      <c r="E24" s="25"/>
    </row>
    <row r="25" ht="12.75">
      <c r="D25" s="7"/>
    </row>
    <row r="26" ht="12.75">
      <c r="D26" s="7"/>
    </row>
    <row r="27" ht="12.75">
      <c r="D27" s="7"/>
    </row>
    <row r="28" ht="12.75">
      <c r="D28" s="7"/>
    </row>
    <row r="29" ht="12.75">
      <c r="D29" s="7"/>
    </row>
    <row r="30" spans="4:6" ht="12.75">
      <c r="D30" s="25"/>
      <c r="E30" s="25"/>
      <c r="F30" s="25"/>
    </row>
    <row r="31" spans="4:5" ht="12.75">
      <c r="D31" s="8"/>
      <c r="E31" s="8"/>
    </row>
    <row r="32" ht="12.75">
      <c r="D32" s="7"/>
    </row>
  </sheetData>
  <mergeCells count="3">
    <mergeCell ref="D24:E24"/>
    <mergeCell ref="D30:F30"/>
    <mergeCell ref="A2:F2"/>
  </mergeCells>
  <conditionalFormatting sqref="A4:F21">
    <cfRule type="expression" priority="1" dxfId="1">
      <formula>#REF!=0</formula>
    </cfRule>
    <cfRule type="cellIs" priority="2" dxfId="0" operator="equal">
      <formula>0</formula>
    </cfRule>
  </conditionalFormatting>
  <printOptions/>
  <pageMargins left="0.7086614173228347" right="0.7086614173228347" top="0.7874015748031497" bottom="0.7874015748031497" header="0.31496062992125984" footer="0.31496062992125984"/>
  <pageSetup fitToHeight="3"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SKOLY</dc:creator>
  <cp:keywords/>
  <dc:description/>
  <cp:lastModifiedBy>Josef Kudrna</cp:lastModifiedBy>
  <cp:lastPrinted>2020-05-05T05:27:03Z</cp:lastPrinted>
  <dcterms:created xsi:type="dcterms:W3CDTF">2016-11-14T13:56:29Z</dcterms:created>
  <dcterms:modified xsi:type="dcterms:W3CDTF">2020-10-30T12:33:16Z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