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9320" windowHeight="12525" activeTab="0"/>
  </bookViews>
  <sheets>
    <sheet name="List1" sheetId="1" r:id="rId1"/>
    <sheet name="List2" sheetId="2" r:id="rId2"/>
    <sheet name="List3" sheetId="3" r:id="rId3"/>
  </sheets>
  <definedNames/>
  <calcPr calcId="124519"/>
</workbook>
</file>

<file path=xl/sharedStrings.xml><?xml version="1.0" encoding="utf-8"?>
<sst xmlns="http://schemas.openxmlformats.org/spreadsheetml/2006/main" count="120" uniqueCount="114">
  <si>
    <t xml:space="preserve">název </t>
  </si>
  <si>
    <t>ks</t>
  </si>
  <si>
    <t>cena ks</t>
  </si>
  <si>
    <t>montáž ks</t>
  </si>
  <si>
    <t>cena celkem</t>
  </si>
  <si>
    <t>kod</t>
  </si>
  <si>
    <t>poznámka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</si>
  <si>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</si>
  <si>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</si>
  <si>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</si>
  <si>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</si>
  <si>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</si>
  <si>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</si>
  <si>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</si>
  <si>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</si>
  <si>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</si>
  <si>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</si>
  <si>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</si>
  <si>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</si>
  <si>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</si>
  <si>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</si>
  <si>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</si>
  <si>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</si>
  <si>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</si>
  <si>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</si>
  <si>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</si>
  <si>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</si>
  <si>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</si>
  <si>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</si>
  <si>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</si>
  <si>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</si>
  <si>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</si>
  <si>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</si>
  <si>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</si>
  <si>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HMYZÍ HOTEL</t>
  </si>
  <si>
    <t>LAVIČKY S OPĚRADLEM</t>
  </si>
  <si>
    <t>ZELEŇ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</si>
  <si>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</si>
  <si>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</si>
  <si>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</si>
  <si>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</si>
  <si>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</si>
  <si>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</si>
  <si>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</si>
  <si>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</si>
  <si>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</si>
  <si>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</si>
  <si>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</si>
  <si>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</si>
  <si>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</si>
  <si>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</si>
  <si>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</si>
  <si>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VÝSEV TRÁVNÍKU</t>
  </si>
  <si>
    <t>B16</t>
  </si>
  <si>
    <t>Cena celkem bez DPH</t>
  </si>
  <si>
    <t>Cena celkem s DPH</t>
  </si>
  <si>
    <t>B17</t>
  </si>
  <si>
    <t>VÝCHOVNÝ ŘEZ NA STÁVAJÍCÍ BOROVICI LESNÍ</t>
  </si>
  <si>
    <t>A28</t>
  </si>
  <si>
    <t>ÚPRAVA STÁVAJÍCÍHO TERÉNU PRO HERNÍ SESTAVY</t>
  </si>
  <si>
    <t>2 vývody</t>
  </si>
  <si>
    <t>materiál smrk</t>
  </si>
  <si>
    <t>DEMONTÁŽ STÁVAJÍCÍCH HERNÍCH PRVKŮ</t>
  </si>
  <si>
    <t>VÝSEV JEDNOLETÝCH POPÍNAVEK U STÁVAJÍCÍHO PLOTU</t>
  </si>
  <si>
    <t>nákup materiálu (3 ks balení semen)</t>
  </si>
  <si>
    <t>ODSTRANĚNÍ SPODNÍCH VĚTVÍ STÁVAJÍCÍCH DŘEVIN</t>
  </si>
  <si>
    <t>B18</t>
  </si>
  <si>
    <t>KOMPOSTÉR Z ŽIVÉHO VRBOVÉHO PROUTÍ</t>
  </si>
  <si>
    <t>MŠ  KELČICE</t>
  </si>
  <si>
    <t>A29</t>
  </si>
  <si>
    <t>A30</t>
  </si>
  <si>
    <t>VÝSADBA STÍNOMILNÝCH ROSTLIN + OKRAJ ZÁHONU</t>
  </si>
  <si>
    <r>
      <rPr>
        <b/>
        <sz val="11"/>
        <color theme="1"/>
        <rFont val="Century Gothic"/>
        <family val="2"/>
      </rPr>
      <t>VENKOVNÍ ÚČEBNA S LAVIČKAMI</t>
    </r>
    <r>
      <rPr>
        <sz val="11"/>
        <color theme="1"/>
        <rFont val="Century Gothic"/>
        <family val="2"/>
      </rPr>
      <t xml:space="preserve"> (5 + 5 ks)</t>
    </r>
  </si>
  <si>
    <r>
      <rPr>
        <b/>
        <sz val="11"/>
        <color theme="1"/>
        <rFont val="Century Gothic"/>
        <family val="2"/>
      </rPr>
      <t>DOPADOVÉ PLOCHY</t>
    </r>
    <r>
      <rPr>
        <sz val="11"/>
        <color theme="1"/>
        <rFont val="Century Gothic"/>
        <family val="2"/>
      </rPr>
      <t xml:space="preserve"> </t>
    </r>
  </si>
  <si>
    <t>uvedeno v m2</t>
  </si>
  <si>
    <t>ZATRAVNĚNÁ DLAŽBA Z PÍSKOVCE</t>
  </si>
  <si>
    <t xml:space="preserve">UMĚLE VYTVOŘENÝ KOPEC + ZATRAVNĚNÍ </t>
  </si>
  <si>
    <r>
      <rPr>
        <b/>
        <sz val="11"/>
        <color theme="1"/>
        <rFont val="Century Gothic"/>
        <family val="2"/>
      </rPr>
      <t>VÝSADBA OVOCNÉHO STROMU</t>
    </r>
    <r>
      <rPr>
        <sz val="11"/>
        <color theme="1"/>
        <rFont val="Century Gothic"/>
        <family val="2"/>
      </rPr>
      <t xml:space="preserve"> (</t>
    </r>
    <r>
      <rPr>
        <i/>
        <sz val="11"/>
        <color theme="1"/>
        <rFont val="Century Gothic"/>
        <family val="2"/>
      </rPr>
      <t>Malus domestica</t>
    </r>
    <r>
      <rPr>
        <sz val="11"/>
        <color theme="1"/>
        <rFont val="Century Gothic"/>
        <family val="2"/>
      </rPr>
      <t xml:space="preserve"> ´Panenské české´, ´Gdánský hranáč´; vysokokmeny, prostokořenné)</t>
    </r>
  </si>
  <si>
    <r>
      <rPr>
        <b/>
        <sz val="11"/>
        <color theme="1"/>
        <rFont val="Century Gothic"/>
        <family val="2"/>
      </rPr>
      <t>VÝSADBA ČERVENÉHO RYBÍZU</t>
    </r>
    <r>
      <rPr>
        <sz val="11"/>
        <color theme="1"/>
        <rFont val="Century Gothic"/>
        <family val="2"/>
      </rPr>
      <t xml:space="preserve"> (</t>
    </r>
    <r>
      <rPr>
        <i/>
        <sz val="11"/>
        <color theme="1"/>
        <rFont val="Century Gothic"/>
        <family val="2"/>
      </rPr>
      <t>Ribes rubrum</t>
    </r>
    <r>
      <rPr>
        <sz val="11"/>
        <color theme="1"/>
        <rFont val="Century Gothic"/>
        <family val="2"/>
      </rPr>
      <t>- keřový)</t>
    </r>
  </si>
  <si>
    <r>
      <rPr>
        <b/>
        <sz val="11"/>
        <color theme="1"/>
        <rFont val="Century Gothic"/>
        <family val="2"/>
      </rPr>
      <t>VÝSADBA ZIMOLEZU MODRÉHO</t>
    </r>
    <r>
      <rPr>
        <sz val="11"/>
        <color theme="1"/>
        <rFont val="Century Gothic"/>
        <family val="2"/>
      </rPr>
      <t xml:space="preserve"> (</t>
    </r>
    <r>
      <rPr>
        <i/>
        <sz val="11"/>
        <color theme="1"/>
        <rFont val="Century Gothic"/>
        <family val="2"/>
      </rPr>
      <t>Lonicera caerulea</t>
    </r>
    <r>
      <rPr>
        <sz val="11"/>
        <color theme="1"/>
        <rFont val="Century Gothic"/>
        <family val="2"/>
      </rPr>
      <t xml:space="preserve"> var.</t>
    </r>
    <r>
      <rPr>
        <i/>
        <sz val="11"/>
        <color theme="1"/>
        <rFont val="Century Gothic"/>
        <family val="2"/>
      </rPr>
      <t xml:space="preserve"> edulis</t>
    </r>
    <r>
      <rPr>
        <sz val="11"/>
        <color theme="1"/>
        <rFont val="Century Gothic"/>
        <family val="2"/>
      </rPr>
      <t xml:space="preserve"> </t>
    </r>
    <r>
      <rPr>
        <i/>
        <sz val="11"/>
        <color theme="1"/>
        <rFont val="Century Gothic"/>
        <family val="2"/>
      </rPr>
      <t xml:space="preserve">- </t>
    </r>
    <r>
      <rPr>
        <sz val="11"/>
        <color theme="1"/>
        <rFont val="Century Gothic"/>
        <family val="2"/>
      </rPr>
      <t>kontejner)</t>
    </r>
  </si>
  <si>
    <r>
      <rPr>
        <b/>
        <sz val="11"/>
        <color theme="1"/>
        <rFont val="Century Gothic"/>
        <family val="2"/>
      </rPr>
      <t>VÝSADBA STROMU U PÍSKOVIŠTĚ</t>
    </r>
    <r>
      <rPr>
        <sz val="11"/>
        <color theme="1"/>
        <rFont val="Century Gothic"/>
        <family val="2"/>
      </rPr>
      <t xml:space="preserve"> (</t>
    </r>
    <r>
      <rPr>
        <i/>
        <sz val="11"/>
        <color theme="1"/>
        <rFont val="Century Gothic"/>
        <family val="2"/>
      </rPr>
      <t xml:space="preserve">Cornus mas </t>
    </r>
    <r>
      <rPr>
        <sz val="11"/>
        <color theme="1"/>
        <rFont val="Century Gothic"/>
        <family val="2"/>
      </rPr>
      <t>na kmínku, OK 8/10)</t>
    </r>
  </si>
  <si>
    <r>
      <rPr>
        <b/>
        <sz val="11"/>
        <color theme="1"/>
        <rFont val="Century Gothic"/>
        <family val="2"/>
      </rPr>
      <t>ODSTRANĚNÍ STÁVAJÍCÍ DŘEVINY</t>
    </r>
    <r>
      <rPr>
        <sz val="11"/>
        <color theme="1"/>
        <rFont val="Century Gothic"/>
        <family val="2"/>
      </rPr>
      <t xml:space="preserve"> </t>
    </r>
    <r>
      <rPr>
        <i/>
        <sz val="11"/>
        <color theme="1"/>
        <rFont val="Century Gothic"/>
        <family val="2"/>
      </rPr>
      <t>(Pinus sylvestris)</t>
    </r>
  </si>
  <si>
    <r>
      <rPr>
        <b/>
        <sz val="11"/>
        <color theme="1"/>
        <rFont val="Century Gothic"/>
        <family val="2"/>
      </rPr>
      <t>ODSTRANĚNÍ STÁVAJÍCÍ DŘEVINY</t>
    </r>
    <r>
      <rPr>
        <sz val="11"/>
        <color theme="1"/>
        <rFont val="Century Gothic"/>
        <family val="2"/>
      </rPr>
      <t xml:space="preserve"> </t>
    </r>
    <r>
      <rPr>
        <i/>
        <sz val="11"/>
        <color theme="1"/>
        <rFont val="Century Gothic"/>
        <family val="2"/>
      </rPr>
      <t>(Carpinus betulus)</t>
    </r>
  </si>
  <si>
    <r>
      <rPr>
        <b/>
        <sz val="11"/>
        <color theme="1"/>
        <rFont val="Century Gothic"/>
        <family val="2"/>
      </rPr>
      <t>ODSTRANĚNÍ STÁVAJÍCÍ DŘEVINY</t>
    </r>
    <r>
      <rPr>
        <sz val="11"/>
        <color theme="1"/>
        <rFont val="Century Gothic"/>
        <family val="2"/>
      </rPr>
      <t xml:space="preserve"> </t>
    </r>
    <r>
      <rPr>
        <i/>
        <sz val="11"/>
        <color theme="1"/>
        <rFont val="Century Gothic"/>
        <family val="2"/>
      </rPr>
      <t>(Abies alba)</t>
    </r>
  </si>
  <si>
    <r>
      <rPr>
        <b/>
        <sz val="11"/>
        <color theme="1"/>
        <rFont val="Century Gothic"/>
        <family val="2"/>
      </rPr>
      <t>VÝSADBA DOMÁCÍCH KEŘŮ</t>
    </r>
    <r>
      <rPr>
        <sz val="11"/>
        <color theme="1"/>
        <rFont val="Century Gothic"/>
        <family val="2"/>
      </rPr>
      <t xml:space="preserve"> </t>
    </r>
    <r>
      <rPr>
        <i/>
        <sz val="11"/>
        <color theme="1"/>
        <rFont val="Century Gothic"/>
        <family val="2"/>
      </rPr>
      <t>(Corylus avellana 2</t>
    </r>
    <r>
      <rPr>
        <sz val="11"/>
        <color theme="1"/>
        <rFont val="Century Gothic"/>
        <family val="2"/>
      </rPr>
      <t>x,</t>
    </r>
    <r>
      <rPr>
        <i/>
        <sz val="11"/>
        <color theme="1"/>
        <rFont val="Century Gothic"/>
        <family val="2"/>
      </rPr>
      <t xml:space="preserve"> Crataegus monogyna 1</t>
    </r>
    <r>
      <rPr>
        <sz val="11"/>
        <color theme="1"/>
        <rFont val="Century Gothic"/>
        <family val="2"/>
      </rPr>
      <t>x</t>
    </r>
    <r>
      <rPr>
        <i/>
        <sz val="11"/>
        <color theme="1"/>
        <rFont val="Century Gothic"/>
        <family val="2"/>
      </rPr>
      <t>)</t>
    </r>
  </si>
  <si>
    <r>
      <rPr>
        <b/>
        <sz val="11"/>
        <color theme="1"/>
        <rFont val="Century Gothic"/>
        <family val="2"/>
      </rPr>
      <t>ODSTRANĚNÍ PAŘEZŮ</t>
    </r>
    <r>
      <rPr>
        <sz val="11"/>
        <color theme="1"/>
        <rFont val="Century Gothic"/>
        <family val="2"/>
      </rPr>
      <t xml:space="preserve"> (3x 10 - 20 cm, 1x 20 - 30 cm, 1x 30 - 40 cm)</t>
    </r>
  </si>
  <si>
    <t>cena za lem záhonu započtena v ceně výsadby</t>
  </si>
  <si>
    <r>
      <rPr>
        <b/>
        <sz val="11"/>
        <rFont val="Century Gothic"/>
        <family val="2"/>
      </rPr>
      <t>VÝSADBA OKRASNÝCH TRAV + OKRAJ ZÁHONU</t>
    </r>
    <r>
      <rPr>
        <sz val="11"/>
        <rFont val="Century Gothic"/>
        <family val="2"/>
      </rPr>
      <t xml:space="preserve"> (</t>
    </r>
    <r>
      <rPr>
        <i/>
        <sz val="11"/>
        <rFont val="Century Gothic"/>
        <family val="2"/>
      </rPr>
      <t>Miscanthus sinensis</t>
    </r>
    <r>
      <rPr>
        <sz val="11"/>
        <rFont val="Century Gothic"/>
        <family val="2"/>
      </rPr>
      <t xml:space="preserve"> ´Gracillimus´)</t>
    </r>
  </si>
  <si>
    <t>cena za mulč  započtena v ceně výsadby</t>
  </si>
  <si>
    <r>
      <rPr>
        <b/>
        <sz val="11"/>
        <rFont val="Century Gothic"/>
        <family val="2"/>
      </rPr>
      <t>VÝSADBA ŽIVÉHO PLOTU</t>
    </r>
    <r>
      <rPr>
        <sz val="11"/>
        <rFont val="Century Gothic"/>
        <family val="2"/>
      </rPr>
      <t xml:space="preserve"> (</t>
    </r>
    <r>
      <rPr>
        <i/>
        <sz val="11"/>
        <rFont val="Century Gothic"/>
        <family val="2"/>
      </rPr>
      <t>Carpinus betulus</t>
    </r>
    <r>
      <rPr>
        <sz val="11"/>
        <rFont val="Century Gothic"/>
        <family val="2"/>
      </rPr>
      <t>, sazenice 80/100 cm)</t>
    </r>
  </si>
  <si>
    <t>cena uvedena za všechny 4 ks dohromady</t>
  </si>
  <si>
    <r>
      <rPr>
        <b/>
        <sz val="11"/>
        <color theme="1"/>
        <rFont val="Century Gothic"/>
        <family val="2"/>
      </rPr>
      <t>VÝSADBA POPÍNAVÉ DŘEVINY</t>
    </r>
    <r>
      <rPr>
        <sz val="11"/>
        <color theme="1"/>
        <rFont val="Century Gothic"/>
        <family val="2"/>
      </rPr>
      <t xml:space="preserve"> (5x </t>
    </r>
    <r>
      <rPr>
        <i/>
        <sz val="11"/>
        <color theme="1"/>
        <rFont val="Century Gothic"/>
        <family val="2"/>
      </rPr>
      <t>Parthenocissus quinquefolia)</t>
    </r>
  </si>
  <si>
    <r>
      <rPr>
        <b/>
        <sz val="11"/>
        <color theme="1"/>
        <rFont val="Century Gothic"/>
        <family val="2"/>
      </rPr>
      <t>VYVÝŠENÉ ZÁHONKY</t>
    </r>
    <r>
      <rPr>
        <sz val="11"/>
        <color theme="1"/>
        <rFont val="Century Gothic"/>
        <family val="2"/>
      </rPr>
      <t xml:space="preserve"> 
</t>
    </r>
  </si>
  <si>
    <r>
      <rPr>
        <b/>
        <sz val="11"/>
        <color theme="1"/>
        <rFont val="Century Gothic"/>
        <family val="2"/>
      </rPr>
      <t>MOTÝLÍ HOTEL S INFOTABULÍ</t>
    </r>
    <r>
      <rPr>
        <sz val="11"/>
        <color theme="1"/>
        <rFont val="Century Gothic"/>
        <family val="2"/>
      </rPr>
      <t xml:space="preserve"> </t>
    </r>
  </si>
  <si>
    <t>LAVICE S ÚLOŽNÝM PROSTOREM</t>
  </si>
  <si>
    <r>
      <rPr>
        <b/>
        <sz val="11"/>
        <color theme="1"/>
        <rFont val="Century Gothic"/>
        <family val="2"/>
      </rPr>
      <t>PÍSKOVIŠTĚ</t>
    </r>
    <r>
      <rPr>
        <sz val="11"/>
        <color theme="1"/>
        <rFont val="Century Gothic"/>
        <family val="2"/>
      </rPr>
      <t xml:space="preserve">
</t>
    </r>
  </si>
  <si>
    <t>MOLO</t>
  </si>
  <si>
    <r>
      <rPr>
        <b/>
        <sz val="11"/>
        <color theme="1"/>
        <rFont val="Century Gothic"/>
        <family val="2"/>
      </rPr>
      <t>SKLUZAVKA NA SVAH</t>
    </r>
    <r>
      <rPr>
        <sz val="11"/>
        <color theme="1"/>
        <rFont val="Century Gothic"/>
        <family val="2"/>
      </rPr>
      <t xml:space="preserve"> 
</t>
    </r>
  </si>
  <si>
    <r>
      <rPr>
        <b/>
        <sz val="11"/>
        <color theme="1"/>
        <rFont val="Century Gothic"/>
        <family val="2"/>
      </rPr>
      <t>TUNEL VE SVAHU</t>
    </r>
    <r>
      <rPr>
        <sz val="11"/>
        <color theme="1"/>
        <rFont val="Century Gothic"/>
        <family val="2"/>
      </rPr>
      <t xml:space="preserve"> 
</t>
    </r>
  </si>
  <si>
    <r>
      <rPr>
        <b/>
        <sz val="11"/>
        <color theme="1"/>
        <rFont val="Century Gothic"/>
        <family val="2"/>
      </rPr>
      <t>LANA NA SVAH</t>
    </r>
    <r>
      <rPr>
        <sz val="11"/>
        <color theme="1"/>
        <rFont val="Century Gothic"/>
        <family val="2"/>
      </rPr>
      <t xml:space="preserve"> 
</t>
    </r>
  </si>
  <si>
    <r>
      <rPr>
        <b/>
        <sz val="11"/>
        <color theme="1"/>
        <rFont val="Century Gothic"/>
        <family val="2"/>
      </rPr>
      <t>BROUKOVIŠTĚ + 3 PRUŽINOVÁ HOUPADLA</t>
    </r>
    <r>
      <rPr>
        <sz val="11"/>
        <color theme="1"/>
        <rFont val="Century Gothic"/>
        <family val="2"/>
      </rPr>
      <t xml:space="preserve"> 
</t>
    </r>
  </si>
  <si>
    <r>
      <rPr>
        <b/>
        <sz val="11"/>
        <color theme="1"/>
        <rFont val="Century Gothic"/>
        <family val="2"/>
      </rPr>
      <t>KRYCÍ PLACHTA NA PÍSKOVIŠTĚ NA 3 KŮLECH</t>
    </r>
    <r>
      <rPr>
        <sz val="11"/>
        <color theme="1"/>
        <rFont val="Century Gothic"/>
        <family val="2"/>
      </rPr>
      <t xml:space="preserve">
</t>
    </r>
  </si>
  <si>
    <r>
      <t>ŽABÍ HOTEL</t>
    </r>
    <r>
      <rPr>
        <sz val="11"/>
        <color theme="1"/>
        <rFont val="Century Gothic"/>
        <family val="2"/>
      </rPr>
      <t xml:space="preserve">
</t>
    </r>
  </si>
  <si>
    <r>
      <rPr>
        <b/>
        <sz val="11"/>
        <color theme="1"/>
        <rFont val="Century Gothic"/>
        <family val="2"/>
      </rPr>
      <t>HERNÍ SESTAVA - A</t>
    </r>
    <r>
      <rPr>
        <sz val="11"/>
        <color theme="1"/>
        <rFont val="Century Gothic"/>
        <family val="2"/>
      </rPr>
      <t xml:space="preserve">
</t>
    </r>
  </si>
  <si>
    <r>
      <t xml:space="preserve">HERNÍ SESTAVA - B </t>
    </r>
    <r>
      <rPr>
        <b/>
        <sz val="11"/>
        <color theme="1"/>
        <rFont val="Century Gothic"/>
        <family val="2"/>
      </rPr>
      <t xml:space="preserve">
</t>
    </r>
  </si>
  <si>
    <t xml:space="preserve">VÝSTAVBA NOVÉHO PLOTU + DEMOLICE STARÉ ZDI </t>
  </si>
  <si>
    <t>PÍTKO</t>
  </si>
  <si>
    <r>
      <t>DOMEČEK NA USKLADNĚNÍ HRAČEK</t>
    </r>
    <r>
      <rPr>
        <sz val="11"/>
        <rFont val="Century Gothic"/>
        <family val="2"/>
      </rPr>
      <t xml:space="preserve"> </t>
    </r>
  </si>
  <si>
    <t>VENKOVNÍ TABULE NA ZEĎ BUDOVY MŠ</t>
  </si>
  <si>
    <t xml:space="preserve">BŘIDLICOVÝ CHODNÍČEK </t>
  </si>
  <si>
    <t>KRMÍTKO PRO PTÁČKY</t>
  </si>
  <si>
    <t>PTAČÍ BUDKA</t>
  </si>
  <si>
    <t>ŽULOVÉ KOSTKY</t>
  </si>
  <si>
    <t xml:space="preserve">ODPADKOVÉ KOŠE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</si>
</sst>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entury Gothic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i/>
      <sz val="11"/>
      <name val="Century Gothic"/>
      <family val="2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/>
      <top/>
      <bottom/>
    </border>
    <border>
      <left style="thin">
        <color rgb="FF3F3F3F"/>
      </left>
      <right/>
      <top style="thin">
        <color rgb="FF3F3F3F"/>
      </top>
      <bottom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3F3F3F"/>
      </top>
      <bottom style="thin">
        <color rgb="FF3F3F3F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3" borderId="2" xfId="21" applyFont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3" xfId="20" applyFont="1" applyFill="1" applyBorder="1" applyAlignment="1">
      <alignment vertical="center"/>
    </xf>
    <xf numFmtId="1" fontId="9" fillId="6" borderId="3" xfId="20" applyNumberFormat="1" applyFont="1" applyFill="1" applyBorder="1" applyAlignment="1">
      <alignment horizontal="center" vertical="center"/>
    </xf>
    <xf numFmtId="0" fontId="9" fillId="6" borderId="3" xfId="20" applyFont="1" applyFill="1" applyBorder="1" applyAlignment="1">
      <alignment horizontal="right" vertical="center"/>
    </xf>
    <xf numFmtId="0" fontId="9" fillId="6" borderId="4" xfId="20" applyFont="1" applyFill="1" applyBorder="1" applyAlignment="1">
      <alignment horizontal="center" vertical="center"/>
    </xf>
    <xf numFmtId="0" fontId="9" fillId="2" borderId="5" xfId="2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164" fontId="11" fillId="0" borderId="7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 horizontal="right"/>
    </xf>
    <xf numFmtId="0" fontId="10" fillId="0" borderId="6" xfId="0" applyFont="1" applyFill="1" applyBorder="1"/>
    <xf numFmtId="164" fontId="11" fillId="0" borderId="7" xfId="0" applyNumberFormat="1" applyFont="1" applyBorder="1" applyAlignment="1">
      <alignment horizontal="right"/>
    </xf>
    <xf numFmtId="164" fontId="11" fillId="0" borderId="7" xfId="0" applyNumberFormat="1" applyFont="1" applyBorder="1"/>
    <xf numFmtId="0" fontId="12" fillId="0" borderId="6" xfId="0" applyFont="1" applyBorder="1"/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164" fontId="11" fillId="0" borderId="9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6" xfId="0" applyFont="1" applyFill="1" applyBorder="1" applyAlignment="1">
      <alignment wrapText="1"/>
    </xf>
    <xf numFmtId="164" fontId="11" fillId="0" borderId="7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top"/>
    </xf>
    <xf numFmtId="0" fontId="14" fillId="0" borderId="6" xfId="0" applyFont="1" applyFill="1" applyBorder="1"/>
    <xf numFmtId="0" fontId="14" fillId="0" borderId="6" xfId="0" applyFont="1" applyFill="1" applyBorder="1" applyAlignment="1">
      <alignment vertical="top"/>
    </xf>
    <xf numFmtId="0" fontId="15" fillId="0" borderId="6" xfId="0" applyFont="1" applyFill="1" applyBorder="1"/>
    <xf numFmtId="0" fontId="16" fillId="0" borderId="6" xfId="0" applyFont="1" applyBorder="1" applyAlignment="1">
      <alignment horizontal="center" vertical="center"/>
    </xf>
    <xf numFmtId="0" fontId="16" fillId="0" borderId="6" xfId="0" applyFont="1" applyFill="1" applyBorder="1"/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164" fontId="9" fillId="0" borderId="7" xfId="0" applyNumberFormat="1" applyFont="1" applyFill="1" applyBorder="1" applyAlignment="1">
      <alignment horizontal="right"/>
    </xf>
    <xf numFmtId="0" fontId="15" fillId="0" borderId="6" xfId="0" applyNumberFormat="1" applyFont="1" applyBorder="1"/>
    <xf numFmtId="0" fontId="15" fillId="0" borderId="12" xfId="22" applyFont="1" applyFill="1" applyBorder="1"/>
    <xf numFmtId="0" fontId="15" fillId="0" borderId="6" xfId="22" applyFont="1" applyFill="1" applyBorder="1"/>
    <xf numFmtId="0" fontId="12" fillId="0" borderId="6" xfId="22" applyFont="1" applyFill="1" applyBorder="1"/>
    <xf numFmtId="0" fontId="10" fillId="0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right"/>
    </xf>
    <xf numFmtId="0" fontId="18" fillId="0" borderId="0" xfId="0" applyFont="1" applyBorder="1"/>
    <xf numFmtId="0" fontId="18" fillId="0" borderId="0" xfId="0" applyFont="1"/>
    <xf numFmtId="0" fontId="16" fillId="0" borderId="6" xfId="0" applyFont="1" applyFill="1" applyBorder="1" applyAlignment="1">
      <alignment wrapText="1"/>
    </xf>
    <xf numFmtId="164" fontId="9" fillId="0" borderId="7" xfId="0" applyNumberFormat="1" applyFont="1" applyBorder="1"/>
    <xf numFmtId="0" fontId="16" fillId="0" borderId="11" xfId="0" applyFont="1" applyFill="1" applyBorder="1"/>
    <xf numFmtId="0" fontId="10" fillId="0" borderId="12" xfId="0" applyFont="1" applyBorder="1"/>
    <xf numFmtId="0" fontId="10" fillId="0" borderId="7" xfId="0" applyFont="1" applyBorder="1"/>
    <xf numFmtId="0" fontId="15" fillId="0" borderId="7" xfId="0" applyFont="1" applyBorder="1"/>
    <xf numFmtId="164" fontId="9" fillId="0" borderId="7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164" fontId="9" fillId="0" borderId="7" xfId="0" applyNumberFormat="1" applyFont="1" applyFill="1" applyBorder="1" applyAlignment="1">
      <alignment/>
    </xf>
    <xf numFmtId="0" fontId="16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9" fillId="5" borderId="6" xfId="23" applyFont="1" applyBorder="1" applyAlignment="1">
      <alignment vertical="center"/>
    </xf>
    <xf numFmtId="164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/>
    </xf>
    <xf numFmtId="164" fontId="14" fillId="0" borderId="6" xfId="0" applyNumberFormat="1" applyFont="1" applyBorder="1"/>
    <xf numFmtId="0" fontId="6" fillId="3" borderId="13" xfId="21" applyFont="1" applyBorder="1"/>
    <xf numFmtId="164" fontId="0" fillId="0" borderId="0" xfId="0" applyNumberFormat="1"/>
    <xf numFmtId="164" fontId="11" fillId="0" borderId="7" xfId="0" applyNumberFormat="1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vertical="top"/>
    </xf>
    <xf numFmtId="0" fontId="10" fillId="0" borderId="6" xfId="0" applyFont="1" applyBorder="1" applyAlignment="1">
      <alignment horizontal="center" vertical="top"/>
    </xf>
    <xf numFmtId="164" fontId="11" fillId="0" borderId="7" xfId="0" applyNumberFormat="1" applyFont="1" applyFill="1" applyBorder="1" applyAlignment="1">
      <alignment vertical="top"/>
    </xf>
    <xf numFmtId="164" fontId="11" fillId="0" borderId="7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6" fillId="0" borderId="6" xfId="0" applyFont="1" applyFill="1" applyBorder="1" applyAlignment="1">
      <alignment vertical="top"/>
    </xf>
    <xf numFmtId="164" fontId="11" fillId="0" borderId="2" xfId="0" applyNumberFormat="1" applyFont="1" applyFill="1" applyBorder="1" applyAlignment="1">
      <alignment horizontal="right" vertical="top"/>
    </xf>
    <xf numFmtId="0" fontId="0" fillId="0" borderId="6" xfId="0" applyBorder="1" applyAlignment="1">
      <alignment vertical="top"/>
    </xf>
    <xf numFmtId="164" fontId="11" fillId="0" borderId="7" xfId="0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top"/>
    </xf>
    <xf numFmtId="0" fontId="14" fillId="0" borderId="6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14" fillId="0" borderId="6" xfId="0" applyFont="1" applyBorder="1" applyAlignment="1">
      <alignment horizontal="left" vertical="center"/>
    </xf>
    <xf numFmtId="0" fontId="14" fillId="0" borderId="11" xfId="0" applyFont="1" applyBorder="1"/>
    <xf numFmtId="0" fontId="14" fillId="0" borderId="14" xfId="0" applyFont="1" applyBorder="1"/>
    <xf numFmtId="0" fontId="14" fillId="0" borderId="15" xfId="0" applyFont="1" applyBorder="1"/>
    <xf numFmtId="0" fontId="7" fillId="3" borderId="16" xfId="21" applyFont="1" applyBorder="1" applyAlignment="1">
      <alignment horizontal="center" vertical="center"/>
    </xf>
    <xf numFmtId="0" fontId="8" fillId="3" borderId="16" xfId="21" applyFont="1" applyBorder="1" applyAlignment="1">
      <alignment horizontal="center" vertical="center"/>
    </xf>
    <xf numFmtId="0" fontId="19" fillId="5" borderId="11" xfId="23" applyFont="1" applyBorder="1" applyAlignment="1">
      <alignment vertical="center"/>
    </xf>
    <xf numFmtId="0" fontId="19" fillId="5" borderId="14" xfId="23" applyFont="1" applyBorder="1" applyAlignment="1">
      <alignment vertical="center"/>
    </xf>
    <xf numFmtId="0" fontId="19" fillId="5" borderId="15" xfId="23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  <cellStyle name="Zvýraznění 3" xfId="21"/>
    <cellStyle name="Správně" xfId="22"/>
    <cellStyle name="60 % – Zvýraznění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B10" sqref="B10"/>
    </sheetView>
  </sheetViews>
  <sheetFormatPr defaultColWidth="9.140625" defaultRowHeight="15"/>
  <cols>
    <col min="1" max="1" width="7.28125" style="29" customWidth="1"/>
    <col min="2" max="2" width="85.421875" style="30" customWidth="1"/>
    <col min="3" max="3" width="9.140625" style="31" customWidth="1"/>
    <col min="4" max="4" width="17.28125" style="30" customWidth="1"/>
    <col min="5" max="5" width="15.421875" style="30" customWidth="1"/>
    <col min="6" max="6" width="16.7109375" style="30" customWidth="1"/>
    <col min="7" max="7" width="51.8515625" style="30" customWidth="1"/>
    <col min="9" max="9" width="14.8515625" style="0" customWidth="1"/>
  </cols>
  <sheetData>
    <row r="1" spans="1:8" ht="20.25">
      <c r="A1" s="6"/>
      <c r="B1" s="95" t="s">
        <v>68</v>
      </c>
      <c r="C1" s="96"/>
      <c r="D1" s="96"/>
      <c r="E1" s="96"/>
      <c r="F1" s="96"/>
      <c r="G1" s="72"/>
      <c r="H1" s="1"/>
    </row>
    <row r="2" spans="1:8" ht="17.25">
      <c r="A2" s="7" t="s">
        <v>5</v>
      </c>
      <c r="B2" s="8" t="s">
        <v>0</v>
      </c>
      <c r="C2" s="9" t="s">
        <v>1</v>
      </c>
      <c r="D2" s="10" t="s">
        <v>2</v>
      </c>
      <c r="E2" s="10" t="s">
        <v>3</v>
      </c>
      <c r="F2" s="11" t="s">
        <v>4</v>
      </c>
      <c r="G2" s="12" t="s">
        <v>6</v>
      </c>
      <c r="H2" s="1"/>
    </row>
    <row r="3" spans="1:8" s="83" customFormat="1" ht="18" customHeight="1">
      <c r="A3" s="76" t="s">
        <v>7</v>
      </c>
      <c r="B3" s="77" t="s">
        <v>34</v>
      </c>
      <c r="C3" s="78">
        <v>1</v>
      </c>
      <c r="D3" s="79"/>
      <c r="E3" s="79"/>
      <c r="F3" s="80">
        <f>(D3+E3)*C3</f>
        <v>0</v>
      </c>
      <c r="G3" s="81"/>
      <c r="H3" s="82"/>
    </row>
    <row r="4" spans="1:8" s="83" customFormat="1" ht="18" customHeight="1">
      <c r="A4" s="76" t="s">
        <v>8</v>
      </c>
      <c r="B4" s="81" t="s">
        <v>72</v>
      </c>
      <c r="C4" s="78">
        <v>1</v>
      </c>
      <c r="D4" s="79"/>
      <c r="E4" s="79"/>
      <c r="F4" s="80">
        <f aca="true" t="shared" si="0" ref="F4:F21">(D4+E4)*C4</f>
        <v>0</v>
      </c>
      <c r="G4" s="81"/>
      <c r="H4" s="82"/>
    </row>
    <row r="5" spans="1:8" s="83" customFormat="1" ht="18" customHeight="1">
      <c r="A5" s="76" t="s">
        <v>9</v>
      </c>
      <c r="B5" s="77" t="s">
        <v>67</v>
      </c>
      <c r="C5" s="78">
        <v>2</v>
      </c>
      <c r="D5" s="79"/>
      <c r="E5" s="79"/>
      <c r="F5" s="80">
        <f t="shared" si="0"/>
        <v>0</v>
      </c>
      <c r="G5" s="81"/>
      <c r="H5" s="82"/>
    </row>
    <row r="6" spans="1:8" s="83" customFormat="1" ht="18" customHeight="1">
      <c r="A6" s="76" t="s">
        <v>10</v>
      </c>
      <c r="B6" s="27" t="s">
        <v>92</v>
      </c>
      <c r="C6" s="78">
        <v>4</v>
      </c>
      <c r="D6" s="79"/>
      <c r="E6" s="79"/>
      <c r="F6" s="80">
        <f t="shared" si="0"/>
        <v>0</v>
      </c>
      <c r="G6" s="81"/>
      <c r="H6" s="82"/>
    </row>
    <row r="7" spans="1:8" s="83" customFormat="1" ht="18" customHeight="1">
      <c r="A7" s="76" t="s">
        <v>11</v>
      </c>
      <c r="B7" s="37" t="s">
        <v>93</v>
      </c>
      <c r="C7" s="78">
        <v>1</v>
      </c>
      <c r="D7" s="79"/>
      <c r="E7" s="79"/>
      <c r="F7" s="80">
        <f>(D7+E7)*C7</f>
        <v>0</v>
      </c>
      <c r="G7" s="81"/>
      <c r="H7" s="82"/>
    </row>
    <row r="8" spans="1:8" s="83" customFormat="1" ht="18" customHeight="1">
      <c r="A8" s="64" t="s">
        <v>12</v>
      </c>
      <c r="B8" s="84" t="s">
        <v>94</v>
      </c>
      <c r="C8" s="78">
        <v>1</v>
      </c>
      <c r="D8" s="79"/>
      <c r="E8" s="79"/>
      <c r="F8" s="85">
        <f>(D8+E8)*C8</f>
        <v>0</v>
      </c>
      <c r="G8" s="86"/>
      <c r="H8" s="82"/>
    </row>
    <row r="9" spans="1:8" s="83" customFormat="1" ht="18" customHeight="1">
      <c r="A9" s="76" t="s">
        <v>13</v>
      </c>
      <c r="B9" s="27" t="s">
        <v>95</v>
      </c>
      <c r="C9" s="78">
        <v>1</v>
      </c>
      <c r="D9" s="79"/>
      <c r="E9" s="79"/>
      <c r="F9" s="85">
        <f t="shared" si="0"/>
        <v>0</v>
      </c>
      <c r="G9" s="81"/>
      <c r="H9" s="82"/>
    </row>
    <row r="10" spans="1:8" s="83" customFormat="1" ht="18" customHeight="1">
      <c r="A10" s="76" t="s">
        <v>14</v>
      </c>
      <c r="B10" s="27" t="s">
        <v>101</v>
      </c>
      <c r="C10" s="78">
        <v>1</v>
      </c>
      <c r="D10" s="87"/>
      <c r="E10" s="87"/>
      <c r="F10" s="88">
        <f t="shared" si="0"/>
        <v>0</v>
      </c>
      <c r="G10" s="81"/>
      <c r="H10" s="82"/>
    </row>
    <row r="11" spans="1:8" s="83" customFormat="1" ht="18" customHeight="1">
      <c r="A11" s="76" t="s">
        <v>15</v>
      </c>
      <c r="B11" s="39" t="s">
        <v>96</v>
      </c>
      <c r="C11" s="78">
        <v>1</v>
      </c>
      <c r="D11" s="79"/>
      <c r="E11" s="79"/>
      <c r="F11" s="85">
        <f t="shared" si="0"/>
        <v>0</v>
      </c>
      <c r="G11" s="86"/>
      <c r="H11" s="82"/>
    </row>
    <row r="12" spans="1:8" s="83" customFormat="1" ht="18" customHeight="1">
      <c r="A12" s="76" t="s">
        <v>16</v>
      </c>
      <c r="B12" s="27" t="s">
        <v>97</v>
      </c>
      <c r="C12" s="78">
        <v>1</v>
      </c>
      <c r="D12" s="79"/>
      <c r="E12" s="79"/>
      <c r="F12" s="80">
        <f t="shared" si="0"/>
        <v>0</v>
      </c>
      <c r="G12" s="81"/>
      <c r="H12" s="82"/>
    </row>
    <row r="13" spans="1:8" s="83" customFormat="1" ht="18" customHeight="1">
      <c r="A13" s="76" t="s">
        <v>17</v>
      </c>
      <c r="B13" s="27" t="s">
        <v>98</v>
      </c>
      <c r="C13" s="78">
        <v>1</v>
      </c>
      <c r="D13" s="79"/>
      <c r="E13" s="79"/>
      <c r="F13" s="80"/>
      <c r="G13" s="81"/>
      <c r="H13" s="82"/>
    </row>
    <row r="14" spans="1:8" s="83" customFormat="1" ht="18" customHeight="1">
      <c r="A14" s="76" t="s">
        <v>18</v>
      </c>
      <c r="B14" s="27" t="s">
        <v>99</v>
      </c>
      <c r="C14" s="78">
        <v>1</v>
      </c>
      <c r="D14" s="79"/>
      <c r="E14" s="79"/>
      <c r="F14" s="80">
        <f t="shared" si="0"/>
        <v>0</v>
      </c>
      <c r="G14" s="81"/>
      <c r="H14" s="82"/>
    </row>
    <row r="15" spans="1:8" s="83" customFormat="1" ht="18" customHeight="1">
      <c r="A15" s="76" t="s">
        <v>19</v>
      </c>
      <c r="B15" s="27" t="s">
        <v>100</v>
      </c>
      <c r="C15" s="78">
        <v>1</v>
      </c>
      <c r="D15" s="79"/>
      <c r="E15" s="79"/>
      <c r="F15" s="80">
        <f>(D15+E15)*C15</f>
        <v>0</v>
      </c>
      <c r="G15" s="81"/>
      <c r="H15" s="82"/>
    </row>
    <row r="16" spans="1:8" ht="18" customHeight="1">
      <c r="A16" s="35" t="s">
        <v>20</v>
      </c>
      <c r="B16" s="89" t="s">
        <v>102</v>
      </c>
      <c r="C16" s="13">
        <v>1</v>
      </c>
      <c r="D16" s="15"/>
      <c r="E16" s="15"/>
      <c r="F16" s="16">
        <f>(D16+E16)*C16</f>
        <v>0</v>
      </c>
      <c r="G16" s="14"/>
      <c r="H16" s="2"/>
    </row>
    <row r="17" spans="1:8" ht="18" customHeight="1">
      <c r="A17" s="35" t="s">
        <v>21</v>
      </c>
      <c r="B17" s="27" t="s">
        <v>103</v>
      </c>
      <c r="C17" s="13">
        <v>1</v>
      </c>
      <c r="D17" s="18"/>
      <c r="E17" s="19"/>
      <c r="F17" s="16">
        <f t="shared" si="0"/>
        <v>0</v>
      </c>
      <c r="G17" s="14"/>
      <c r="H17" s="2"/>
    </row>
    <row r="18" spans="1:8" ht="18" customHeight="1">
      <c r="A18" s="35" t="s">
        <v>22</v>
      </c>
      <c r="B18" s="89" t="s">
        <v>104</v>
      </c>
      <c r="C18" s="13">
        <v>1</v>
      </c>
      <c r="D18" s="18"/>
      <c r="E18" s="19"/>
      <c r="F18" s="16">
        <f t="shared" si="0"/>
        <v>0</v>
      </c>
      <c r="G18" s="14"/>
      <c r="H18" s="2"/>
    </row>
    <row r="19" spans="1:8" ht="18" customHeight="1">
      <c r="A19" s="35" t="s">
        <v>23</v>
      </c>
      <c r="B19" s="17" t="s">
        <v>73</v>
      </c>
      <c r="C19" s="13">
        <v>110</v>
      </c>
      <c r="D19" s="18"/>
      <c r="E19" s="14"/>
      <c r="F19" s="16">
        <f t="shared" si="0"/>
        <v>0</v>
      </c>
      <c r="G19" s="14" t="s">
        <v>74</v>
      </c>
      <c r="H19" s="2"/>
    </row>
    <row r="20" spans="1:8" s="66" customFormat="1" ht="18" customHeight="1">
      <c r="A20" s="64" t="s">
        <v>24</v>
      </c>
      <c r="B20" s="90" t="s">
        <v>105</v>
      </c>
      <c r="C20" s="75">
        <v>1</v>
      </c>
      <c r="D20" s="61"/>
      <c r="E20" s="74"/>
      <c r="F20" s="33">
        <f t="shared" si="0"/>
        <v>0</v>
      </c>
      <c r="G20" s="62"/>
      <c r="H20" s="65"/>
    </row>
    <row r="21" spans="1:8" s="54" customFormat="1" ht="18" customHeight="1">
      <c r="A21" s="51" t="s">
        <v>25</v>
      </c>
      <c r="B21" s="55" t="s">
        <v>106</v>
      </c>
      <c r="C21" s="43">
        <v>1</v>
      </c>
      <c r="D21" s="52"/>
      <c r="E21" s="19"/>
      <c r="F21" s="45">
        <f t="shared" si="0"/>
        <v>0</v>
      </c>
      <c r="G21" s="44" t="s">
        <v>60</v>
      </c>
      <c r="H21" s="53"/>
    </row>
    <row r="22" spans="1:8" s="54" customFormat="1" ht="18" customHeight="1">
      <c r="A22" s="51" t="s">
        <v>26</v>
      </c>
      <c r="B22" s="55" t="s">
        <v>107</v>
      </c>
      <c r="C22" s="43">
        <v>1</v>
      </c>
      <c r="D22" s="52"/>
      <c r="E22" s="56"/>
      <c r="F22" s="45">
        <f>(D22+E22)*C22</f>
        <v>0</v>
      </c>
      <c r="G22" s="44" t="s">
        <v>61</v>
      </c>
      <c r="H22" s="53"/>
    </row>
    <row r="23" spans="1:8" s="54" customFormat="1" ht="18" customHeight="1">
      <c r="A23" s="51" t="s">
        <v>27</v>
      </c>
      <c r="B23" s="42" t="s">
        <v>62</v>
      </c>
      <c r="C23" s="43">
        <v>7</v>
      </c>
      <c r="D23" s="52"/>
      <c r="E23" s="52"/>
      <c r="F23" s="45">
        <f aca="true" t="shared" si="1" ref="F23:F51">(D23+E23)*C23</f>
        <v>0</v>
      </c>
      <c r="G23" s="44"/>
      <c r="H23" s="53"/>
    </row>
    <row r="24" spans="1:8" ht="18" customHeight="1">
      <c r="A24" s="35" t="s">
        <v>28</v>
      </c>
      <c r="B24" s="38" t="s">
        <v>35</v>
      </c>
      <c r="C24" s="13">
        <v>3</v>
      </c>
      <c r="D24" s="15"/>
      <c r="E24" s="15"/>
      <c r="F24" s="16">
        <f t="shared" si="1"/>
        <v>0</v>
      </c>
      <c r="G24" s="14"/>
      <c r="H24" s="2"/>
    </row>
    <row r="25" spans="1:8" ht="18" customHeight="1">
      <c r="A25" s="51" t="s">
        <v>29</v>
      </c>
      <c r="B25" s="42" t="s">
        <v>108</v>
      </c>
      <c r="C25" s="43">
        <v>3</v>
      </c>
      <c r="D25" s="63"/>
      <c r="E25" s="63"/>
      <c r="F25" s="45">
        <f t="shared" si="1"/>
        <v>0</v>
      </c>
      <c r="G25" s="22"/>
      <c r="H25" s="2"/>
    </row>
    <row r="26" spans="1:8" ht="18" customHeight="1">
      <c r="A26" s="51" t="s">
        <v>30</v>
      </c>
      <c r="B26" s="42" t="s">
        <v>109</v>
      </c>
      <c r="C26" s="43">
        <v>11</v>
      </c>
      <c r="D26" s="63"/>
      <c r="E26" s="63"/>
      <c r="F26" s="45">
        <f t="shared" si="1"/>
        <v>0</v>
      </c>
      <c r="G26" s="60" t="s">
        <v>74</v>
      </c>
      <c r="H26" s="2"/>
    </row>
    <row r="27" spans="1:8" ht="18" customHeight="1">
      <c r="A27" s="51" t="s">
        <v>31</v>
      </c>
      <c r="B27" s="42" t="s">
        <v>75</v>
      </c>
      <c r="C27" s="43">
        <v>12</v>
      </c>
      <c r="D27" s="63"/>
      <c r="E27" s="63"/>
      <c r="F27" s="45">
        <f t="shared" si="1"/>
        <v>0</v>
      </c>
      <c r="G27" s="59" t="s">
        <v>74</v>
      </c>
      <c r="H27" s="2"/>
    </row>
    <row r="28" spans="1:8" ht="18" customHeight="1">
      <c r="A28" s="35" t="s">
        <v>32</v>
      </c>
      <c r="B28" s="38" t="s">
        <v>110</v>
      </c>
      <c r="C28" s="13">
        <v>2</v>
      </c>
      <c r="D28" s="15"/>
      <c r="E28" s="15"/>
      <c r="F28" s="16">
        <f t="shared" si="1"/>
        <v>0</v>
      </c>
      <c r="G28" s="58"/>
      <c r="H28" s="2"/>
    </row>
    <row r="29" spans="1:8" ht="18" customHeight="1">
      <c r="A29" s="35" t="s">
        <v>33</v>
      </c>
      <c r="B29" s="38" t="s">
        <v>111</v>
      </c>
      <c r="C29" s="13">
        <v>1</v>
      </c>
      <c r="D29" s="15"/>
      <c r="E29" s="15"/>
      <c r="F29" s="16">
        <f t="shared" si="1"/>
        <v>0</v>
      </c>
      <c r="G29" s="44" t="s">
        <v>61</v>
      </c>
      <c r="H29" s="2"/>
    </row>
    <row r="30" spans="1:8" s="1" customFormat="1" ht="18" customHeight="1">
      <c r="A30" s="51" t="s">
        <v>58</v>
      </c>
      <c r="B30" s="42" t="s">
        <v>59</v>
      </c>
      <c r="C30" s="21">
        <v>450</v>
      </c>
      <c r="D30" s="15"/>
      <c r="E30" s="22"/>
      <c r="F30" s="23">
        <f t="shared" si="1"/>
        <v>0</v>
      </c>
      <c r="G30" s="14" t="s">
        <v>74</v>
      </c>
      <c r="H30" s="2"/>
    </row>
    <row r="31" spans="1:8" s="1" customFormat="1" ht="18" customHeight="1">
      <c r="A31" s="51" t="s">
        <v>69</v>
      </c>
      <c r="B31" s="57" t="s">
        <v>112</v>
      </c>
      <c r="C31" s="13">
        <v>2</v>
      </c>
      <c r="D31" s="15"/>
      <c r="E31" s="14"/>
      <c r="F31" s="24">
        <f t="shared" si="1"/>
        <v>0</v>
      </c>
      <c r="G31" s="14" t="s">
        <v>74</v>
      </c>
      <c r="H31" s="2"/>
    </row>
    <row r="32" spans="1:8" s="1" customFormat="1" ht="18" customHeight="1">
      <c r="A32" s="51" t="s">
        <v>70</v>
      </c>
      <c r="B32" s="57" t="s">
        <v>113</v>
      </c>
      <c r="C32" s="13">
        <v>2</v>
      </c>
      <c r="D32" s="15"/>
      <c r="E32" s="15"/>
      <c r="F32" s="16">
        <f t="shared" si="1"/>
        <v>0</v>
      </c>
      <c r="G32" s="22"/>
      <c r="H32" s="2"/>
    </row>
    <row r="33" spans="1:8" ht="15">
      <c r="A33" s="25"/>
      <c r="B33" s="97" t="s">
        <v>36</v>
      </c>
      <c r="C33" s="98"/>
      <c r="D33" s="98"/>
      <c r="E33" s="99"/>
      <c r="F33" s="67"/>
      <c r="G33" s="67"/>
      <c r="H33" s="3"/>
    </row>
    <row r="34" spans="1:8" ht="17.25">
      <c r="A34" s="36" t="s">
        <v>37</v>
      </c>
      <c r="B34" s="38" t="s">
        <v>63</v>
      </c>
      <c r="C34" s="13">
        <v>3</v>
      </c>
      <c r="D34" s="14"/>
      <c r="E34" s="14"/>
      <c r="F34" s="26">
        <f t="shared" si="1"/>
        <v>0</v>
      </c>
      <c r="G34" s="47" t="s">
        <v>64</v>
      </c>
      <c r="H34" s="2"/>
    </row>
    <row r="35" spans="1:8" ht="33">
      <c r="A35" s="36" t="s">
        <v>38</v>
      </c>
      <c r="B35" s="32" t="s">
        <v>77</v>
      </c>
      <c r="C35" s="13">
        <v>2</v>
      </c>
      <c r="D35" s="14"/>
      <c r="E35" s="14"/>
      <c r="F35" s="16">
        <f t="shared" si="1"/>
        <v>0</v>
      </c>
      <c r="G35" s="48"/>
      <c r="H35" s="2"/>
    </row>
    <row r="36" spans="1:8" ht="17.25">
      <c r="A36" s="36" t="s">
        <v>39</v>
      </c>
      <c r="B36" s="17" t="s">
        <v>78</v>
      </c>
      <c r="C36" s="13">
        <v>4</v>
      </c>
      <c r="D36" s="14"/>
      <c r="E36" s="14"/>
      <c r="F36" s="16">
        <f t="shared" si="1"/>
        <v>0</v>
      </c>
      <c r="G36" s="48"/>
      <c r="H36" s="2"/>
    </row>
    <row r="37" spans="1:8" ht="17.25">
      <c r="A37" s="36" t="s">
        <v>40</v>
      </c>
      <c r="B37" s="32" t="s">
        <v>79</v>
      </c>
      <c r="C37" s="13">
        <v>3</v>
      </c>
      <c r="D37" s="14"/>
      <c r="E37" s="14"/>
      <c r="F37" s="16">
        <f t="shared" si="1"/>
        <v>0</v>
      </c>
      <c r="G37" s="48"/>
      <c r="H37" s="2"/>
    </row>
    <row r="38" spans="1:8" ht="17.25">
      <c r="A38" s="36" t="s">
        <v>41</v>
      </c>
      <c r="B38" s="17" t="s">
        <v>80</v>
      </c>
      <c r="C38" s="13">
        <v>1</v>
      </c>
      <c r="D38" s="14"/>
      <c r="E38" s="14"/>
      <c r="F38" s="16">
        <f t="shared" si="1"/>
        <v>0</v>
      </c>
      <c r="G38" s="48"/>
      <c r="H38" s="2"/>
    </row>
    <row r="39" spans="1:8" s="5" customFormat="1" ht="17.25">
      <c r="A39" s="41" t="s">
        <v>42</v>
      </c>
      <c r="B39" s="42" t="s">
        <v>76</v>
      </c>
      <c r="C39" s="43">
        <v>1</v>
      </c>
      <c r="D39" s="20"/>
      <c r="E39" s="44"/>
      <c r="F39" s="45">
        <f t="shared" si="1"/>
        <v>0</v>
      </c>
      <c r="G39" s="49"/>
      <c r="H39" s="4"/>
    </row>
    <row r="40" spans="1:8" s="5" customFormat="1" ht="17.25">
      <c r="A40" s="41" t="s">
        <v>43</v>
      </c>
      <c r="B40" s="40" t="s">
        <v>87</v>
      </c>
      <c r="C40" s="43">
        <v>5</v>
      </c>
      <c r="D40" s="44"/>
      <c r="E40" s="46"/>
      <c r="F40" s="45"/>
      <c r="G40" s="48" t="s">
        <v>86</v>
      </c>
      <c r="H40" s="4"/>
    </row>
    <row r="41" spans="1:8" s="5" customFormat="1" ht="17.25">
      <c r="A41" s="41" t="s">
        <v>44</v>
      </c>
      <c r="B41" s="42" t="s">
        <v>52</v>
      </c>
      <c r="C41" s="43">
        <v>400</v>
      </c>
      <c r="D41" s="44"/>
      <c r="E41" s="20"/>
      <c r="F41" s="45">
        <f t="shared" si="1"/>
        <v>0</v>
      </c>
      <c r="G41" s="40" t="s">
        <v>74</v>
      </c>
      <c r="H41" s="4"/>
    </row>
    <row r="42" spans="1:8" ht="17.25">
      <c r="A42" s="36" t="s">
        <v>45</v>
      </c>
      <c r="B42" s="17" t="s">
        <v>81</v>
      </c>
      <c r="C42" s="13">
        <v>3</v>
      </c>
      <c r="D42" s="14"/>
      <c r="E42" s="14"/>
      <c r="F42" s="16">
        <f t="shared" si="1"/>
        <v>0</v>
      </c>
      <c r="G42" s="48"/>
      <c r="H42" s="2"/>
    </row>
    <row r="43" spans="1:8" ht="17.25">
      <c r="A43" s="36" t="s">
        <v>46</v>
      </c>
      <c r="B43" s="17" t="s">
        <v>82</v>
      </c>
      <c r="C43" s="13">
        <v>1</v>
      </c>
      <c r="D43" s="14"/>
      <c r="E43" s="14"/>
      <c r="F43" s="16">
        <f t="shared" si="1"/>
        <v>0</v>
      </c>
      <c r="G43" s="48"/>
      <c r="H43" s="2"/>
    </row>
    <row r="44" spans="1:8" ht="17.25">
      <c r="A44" s="36" t="s">
        <v>47</v>
      </c>
      <c r="B44" s="17" t="s">
        <v>83</v>
      </c>
      <c r="C44" s="13">
        <v>1</v>
      </c>
      <c r="D44" s="14"/>
      <c r="E44" s="14"/>
      <c r="F44" s="16">
        <f t="shared" si="1"/>
        <v>0</v>
      </c>
      <c r="G44" s="48"/>
      <c r="H44" s="2"/>
    </row>
    <row r="45" spans="1:8" ht="24" customHeight="1">
      <c r="A45" s="36" t="s">
        <v>48</v>
      </c>
      <c r="B45" s="27" t="s">
        <v>91</v>
      </c>
      <c r="C45" s="25">
        <v>5</v>
      </c>
      <c r="D45" s="34"/>
      <c r="E45" s="34"/>
      <c r="F45" s="33">
        <f t="shared" si="1"/>
        <v>0</v>
      </c>
      <c r="G45" s="48"/>
      <c r="H45" s="2"/>
    </row>
    <row r="46" spans="1:8" s="5" customFormat="1" ht="17.25">
      <c r="A46" s="41" t="s">
        <v>49</v>
      </c>
      <c r="B46" s="42" t="s">
        <v>71</v>
      </c>
      <c r="C46" s="43">
        <v>40</v>
      </c>
      <c r="D46" s="44"/>
      <c r="E46" s="46"/>
      <c r="F46" s="45"/>
      <c r="G46" s="48"/>
      <c r="H46" s="4"/>
    </row>
    <row r="47" spans="1:8" ht="17.25">
      <c r="A47" s="36" t="s">
        <v>50</v>
      </c>
      <c r="B47" s="38" t="s">
        <v>65</v>
      </c>
      <c r="C47" s="13">
        <v>2</v>
      </c>
      <c r="D47" s="14"/>
      <c r="E47" s="14"/>
      <c r="F47" s="16">
        <f t="shared" si="1"/>
        <v>0</v>
      </c>
      <c r="G47" s="48"/>
      <c r="H47" s="2"/>
    </row>
    <row r="48" spans="1:8" s="5" customFormat="1" ht="17.25">
      <c r="A48" s="41" t="s">
        <v>51</v>
      </c>
      <c r="B48" s="40" t="s">
        <v>89</v>
      </c>
      <c r="C48" s="43">
        <v>90</v>
      </c>
      <c r="D48" s="44"/>
      <c r="E48" s="44"/>
      <c r="F48" s="45"/>
      <c r="G48" s="48" t="s">
        <v>88</v>
      </c>
      <c r="H48" s="4"/>
    </row>
    <row r="49" spans="1:8" ht="17.25">
      <c r="A49" s="36" t="s">
        <v>53</v>
      </c>
      <c r="B49" s="17" t="s">
        <v>84</v>
      </c>
      <c r="C49" s="13">
        <v>3</v>
      </c>
      <c r="D49" s="14"/>
      <c r="E49" s="14"/>
      <c r="F49" s="16">
        <f t="shared" si="1"/>
        <v>0</v>
      </c>
      <c r="G49" s="48"/>
      <c r="H49" s="2"/>
    </row>
    <row r="50" spans="1:8" s="1" customFormat="1" ht="17.25">
      <c r="A50" s="36" t="s">
        <v>56</v>
      </c>
      <c r="B50" s="38" t="s">
        <v>57</v>
      </c>
      <c r="C50" s="13">
        <v>1</v>
      </c>
      <c r="D50" s="22"/>
      <c r="E50" s="22"/>
      <c r="F50" s="23">
        <f t="shared" si="1"/>
        <v>0</v>
      </c>
      <c r="G50" s="48"/>
      <c r="H50" s="2"/>
    </row>
    <row r="51" spans="1:8" s="1" customFormat="1" ht="17.25">
      <c r="A51" s="36" t="s">
        <v>66</v>
      </c>
      <c r="B51" s="17" t="s">
        <v>85</v>
      </c>
      <c r="C51" s="28">
        <v>1</v>
      </c>
      <c r="D51" s="14"/>
      <c r="E51" s="14"/>
      <c r="F51" s="24">
        <f t="shared" si="1"/>
        <v>0</v>
      </c>
      <c r="G51" s="48" t="s">
        <v>90</v>
      </c>
      <c r="H51" s="2"/>
    </row>
    <row r="52" spans="1:9" ht="15">
      <c r="A52" s="91" t="s">
        <v>54</v>
      </c>
      <c r="B52" s="91"/>
      <c r="C52" s="92"/>
      <c r="D52" s="93"/>
      <c r="E52" s="94"/>
      <c r="F52" s="68">
        <f>SUM(F3:F51)</f>
        <v>0</v>
      </c>
      <c r="G52" s="50"/>
      <c r="H52" s="3"/>
      <c r="I52" s="73"/>
    </row>
    <row r="53" spans="1:8" ht="15">
      <c r="A53" s="69" t="s">
        <v>55</v>
      </c>
      <c r="B53" s="70"/>
      <c r="C53" s="92"/>
      <c r="D53" s="93"/>
      <c r="E53" s="94"/>
      <c r="F53" s="71">
        <f>F52*1.21</f>
        <v>0</v>
      </c>
      <c r="G53" s="17"/>
      <c r="H53" s="3"/>
    </row>
  </sheetData>
  <mergeCells count="5">
    <mergeCell ref="A52:B52"/>
    <mergeCell ref="C52:E52"/>
    <mergeCell ref="C53:E53"/>
    <mergeCell ref="B1:F1"/>
    <mergeCell ref="B33:E33"/>
  </mergeCells>
  <printOptions/>
  <pageMargins left="0.7" right="0.7" top="0.787401575" bottom="0.787401575" header="0.3" footer="0.3"/>
  <pageSetup fitToHeight="1" fitToWidth="1" horizontalDpi="1200" verticalDpi="12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9" sqref="A39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Peťka</dc:creator>
  <cp:keywords/>
  <dc:description/>
  <cp:lastModifiedBy>svobodova</cp:lastModifiedBy>
  <cp:lastPrinted>2015-07-01T09:58:41Z</cp:lastPrinted>
  <dcterms:created xsi:type="dcterms:W3CDTF">2014-08-31T13:55:03Z</dcterms:created>
  <dcterms:modified xsi:type="dcterms:W3CDTF">2015-07-17T15:18:26Z</dcterms:modified>
  <cp:category/>
  <cp:version/>
  <cp:contentType/>
  <cp:contentStatus/>
</cp:coreProperties>
</file>