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3250" windowHeight="11835" activeTab="0"/>
  </bookViews>
  <sheets>
    <sheet name="Celková rekapitulace" sheetId="1" r:id="rId1"/>
    <sheet name="SO 01" sheetId="2" r:id="rId2"/>
    <sheet name="SO 04" sheetId="3" r:id="rId3"/>
    <sheet name="SO 05" sheetId="4" r:id="rId4"/>
  </sheets>
  <definedNames/>
  <calcPr calcId="125725"/>
</workbook>
</file>

<file path=xl/sharedStrings.xml><?xml version="1.0" encoding="utf-8"?>
<sst xmlns="http://schemas.openxmlformats.org/spreadsheetml/2006/main" count="216" uniqueCount="115">
  <si>
    <t>Název akce:</t>
  </si>
  <si>
    <t>Místo:</t>
  </si>
  <si>
    <t>Objednatel:</t>
  </si>
  <si>
    <t>Zhotovitel:</t>
  </si>
  <si>
    <t>Reno Šumava a.s.</t>
  </si>
  <si>
    <t>dle výběrového řízení</t>
  </si>
  <si>
    <t>Celková rekapitulace</t>
  </si>
  <si>
    <t>SO 01</t>
  </si>
  <si>
    <t xml:space="preserve">Celkem </t>
  </si>
  <si>
    <t>Celkem bez DPH</t>
  </si>
  <si>
    <t>DPH 21%</t>
  </si>
  <si>
    <t>Celkem s DPH</t>
  </si>
  <si>
    <t>Objekt</t>
  </si>
  <si>
    <t>Název</t>
  </si>
  <si>
    <t>Stavební objekt:</t>
  </si>
  <si>
    <t>Č.p.</t>
  </si>
  <si>
    <t>m.j.</t>
  </si>
  <si>
    <t>cena/m.j.</t>
  </si>
  <si>
    <t>Cena celkem</t>
  </si>
  <si>
    <t>počet m.j.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</si>
  <si>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</si>
  <si>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</si>
  <si>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</si>
  <si>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</si>
  <si>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</si>
  <si>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</si>
  <si>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</si>
  <si>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</si>
  <si>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</si>
  <si>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</si>
  <si>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</si>
  <si>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</si>
  <si>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</si>
  <si>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</si>
  <si>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</si>
  <si>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Název položky</t>
  </si>
  <si>
    <t>ks</t>
  </si>
  <si>
    <t xml:space="preserve">SO 01 </t>
  </si>
  <si>
    <t>soubor</t>
  </si>
  <si>
    <t>16.</t>
  </si>
  <si>
    <t>17.</t>
  </si>
  <si>
    <t>18.</t>
  </si>
  <si>
    <t>19.</t>
  </si>
  <si>
    <t>Úprava podlah v potřebném rozsahu</t>
  </si>
  <si>
    <t>Výměna technologií ve společnosti Reno Šumava a.s. - lom Slavětice</t>
  </si>
  <si>
    <t>Lom Slavětice</t>
  </si>
  <si>
    <t>Instalace třídičů a úprava třídírny- část strojní</t>
  </si>
  <si>
    <t>Instalace třídičů a úprava třídírny- část elektro</t>
  </si>
  <si>
    <t>SO 04</t>
  </si>
  <si>
    <t>Dodávka vibračních třídičů</t>
  </si>
  <si>
    <t>SO 05</t>
  </si>
  <si>
    <t>Demontáž odtahových beden od třídiče č.1 a č.2</t>
  </si>
  <si>
    <t>Demontáž třídičů</t>
  </si>
  <si>
    <t>Demontáž podsítných skluzů</t>
  </si>
  <si>
    <t>Úprava třídírny pro uchycení bočních lan třídičů</t>
  </si>
  <si>
    <t xml:space="preserve">Zhotovení rámů elektromotorů třídičů </t>
  </si>
  <si>
    <t>Montáž třídičů</t>
  </si>
  <si>
    <t>Montáž podsítných skluzů</t>
  </si>
  <si>
    <t>Montáž mezisítných skluzů</t>
  </si>
  <si>
    <t>Montáž nadsítných skluzů</t>
  </si>
  <si>
    <t>Demontáž šikmých skluzů, kalhotových skluzů a směšovacích beden u třídičů č. 1 a 2.</t>
  </si>
  <si>
    <t>Úprava a zesílení nosné konstrukce třídírny,výztuha příčníky</t>
  </si>
  <si>
    <t>20.</t>
  </si>
  <si>
    <t>Hermetizace třídiče č.1 s odsáváním</t>
  </si>
  <si>
    <t>21.</t>
  </si>
  <si>
    <t>Hermetizace třídiče č.2 s odsáváním</t>
  </si>
  <si>
    <t>Demontáž pásového dopravníku z třídiče č.1 na třídič č.2</t>
  </si>
  <si>
    <t>Demontáž pásového dopravníku z třídiče č.2 na třídič č.3</t>
  </si>
  <si>
    <t>Montáž pásového dopravníku pod třídičem č.2 (včetně dopravníku B800 x 6000)</t>
  </si>
  <si>
    <t>Montáž pásového dopravníku z třídiče č.1 na třídič č.2 (včetně dopravníku B800 x 13 000)</t>
  </si>
  <si>
    <t>Výroba skluzu podsítné frakce (výroba z ocelového plechu síly 6mm, vyložení Hardoxem 10mm</t>
  </si>
  <si>
    <t>Kg</t>
  </si>
  <si>
    <t>kg</t>
  </si>
  <si>
    <t>Zhotovení zavěšení třídičů, vyztužení konstrukce, přidání příčných traverz pro zavěšení</t>
  </si>
  <si>
    <t>22.</t>
  </si>
  <si>
    <t>Výroba skluzu mezisítné frakce (výroba z ocelového plechu síly 6mm, vyložení Hardoxem 10mm</t>
  </si>
  <si>
    <t xml:space="preserve">Výroba skluzu nadsítné frakce (výroba z ocelového plechu síly 6mm, vyložení Hardoxem 10mm </t>
  </si>
  <si>
    <t>23.</t>
  </si>
  <si>
    <t>Úprava vsypových beden na třídičích č.1 a č.2</t>
  </si>
  <si>
    <t>Motorový spouštěč PKZM4-50</t>
  </si>
  <si>
    <t>Stykač DILM65</t>
  </si>
  <si>
    <t>Pomocné kontakty NH22-PKZ4</t>
  </si>
  <si>
    <t>Pomocné kontakty DILM65-YH322</t>
  </si>
  <si>
    <t>CYKY 4Bx16</t>
  </si>
  <si>
    <t>m</t>
  </si>
  <si>
    <t>CYKY 3Jx1,5</t>
  </si>
  <si>
    <t>CYKY 3Jx2,5</t>
  </si>
  <si>
    <t>CYKY 4Bx4</t>
  </si>
  <si>
    <t>CYA 25</t>
  </si>
  <si>
    <t>CYA 16</t>
  </si>
  <si>
    <t>Motorový spouštěč PKZM0-20</t>
  </si>
  <si>
    <t>Stykač DILM25</t>
  </si>
  <si>
    <t>Pomocné kontakty NH22-PKZ0</t>
  </si>
  <si>
    <t>Pomocné kontakty DILM25-YH322</t>
  </si>
  <si>
    <t>Lankový BV</t>
  </si>
  <si>
    <t>Příslušenství LBV</t>
  </si>
  <si>
    <t>Indukční snímač prokluzu</t>
  </si>
  <si>
    <t>Drátěný kabelový žlab 50x50</t>
  </si>
  <si>
    <t>TRUBKA TUHÁ 1250 N PVC ČERNÁ/RAL9005</t>
  </si>
  <si>
    <t>Kabel CGTG 4Bx10</t>
  </si>
  <si>
    <t>Kabel CGTG 4Bx4</t>
  </si>
  <si>
    <t>Propojovací skříň</t>
  </si>
  <si>
    <t>Pomocný a spojovací materiál</t>
  </si>
  <si>
    <t>24.</t>
  </si>
  <si>
    <t>Elektromontážní práce</t>
  </si>
  <si>
    <t>HZS</t>
  </si>
  <si>
    <t>25.</t>
  </si>
  <si>
    <t>Úprava software</t>
  </si>
  <si>
    <t>26.</t>
  </si>
  <si>
    <t>Doprava osob a materiálu</t>
  </si>
  <si>
    <t>Uvedení do provozu</t>
  </si>
  <si>
    <t>Doprava materiálu</t>
  </si>
  <si>
    <t>Vibrační třídiče s kruhovým kmitem typ B</t>
  </si>
  <si>
    <t>Vibrační třídiče s kruhovým kmitem typ A</t>
  </si>
  <si>
    <t>Výměna technologií ve společnosti Reno Šumava a.s. - lom Slavětice část 1 Vibrační třídiče s kruhovým kmitem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</si>
</sst>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/>
    <xf numFmtId="164" fontId="0" fillId="0" borderId="9" xfId="0" applyNumberForma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3" xfId="0" applyNumberFormat="1" applyBorder="1"/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/>
    <xf numFmtId="4" fontId="2" fillId="0" borderId="0" xfId="0" applyNumberFormat="1" applyFont="1"/>
    <xf numFmtId="164" fontId="2" fillId="0" borderId="14" xfId="0" applyNumberFormat="1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2" fillId="0" borderId="0" xfId="0" applyFont="1" applyFill="1"/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2" fillId="0" borderId="23" xfId="0" applyNumberFormat="1" applyFont="1" applyBorder="1"/>
    <xf numFmtId="164" fontId="2" fillId="0" borderId="24" xfId="0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0" xfId="0" applyFont="1"/>
    <xf numFmtId="0" fontId="0" fillId="0" borderId="27" xfId="0" applyBorder="1"/>
    <xf numFmtId="0" fontId="0" fillId="0" borderId="18" xfId="0" applyBorder="1"/>
    <xf numFmtId="0" fontId="0" fillId="0" borderId="28" xfId="0" applyBorder="1"/>
    <xf numFmtId="0" fontId="0" fillId="0" borderId="29" xfId="0" applyBorder="1"/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0" fillId="0" borderId="33" xfId="0" applyBorder="1"/>
    <xf numFmtId="0" fontId="0" fillId="0" borderId="34" xfId="0" applyBorder="1"/>
    <xf numFmtId="0" fontId="2" fillId="0" borderId="35" xfId="0" applyFont="1" applyBorder="1"/>
    <xf numFmtId="0" fontId="2" fillId="0" borderId="36" xfId="0" applyFont="1" applyBorder="1"/>
    <xf numFmtId="0" fontId="2" fillId="0" borderId="34" xfId="0" applyFont="1" applyBorder="1"/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1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4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1" xfId="0" applyBorder="1"/>
    <xf numFmtId="164" fontId="0" fillId="0" borderId="42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43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2" fillId="0" borderId="20" xfId="0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0" fontId="0" fillId="0" borderId="4" xfId="0" applyBorder="1"/>
    <xf numFmtId="4" fontId="0" fillId="0" borderId="4" xfId="0" applyNumberFormat="1" applyBorder="1"/>
    <xf numFmtId="0" fontId="4" fillId="0" borderId="28" xfId="0" applyFont="1" applyBorder="1"/>
    <xf numFmtId="0" fontId="4" fillId="0" borderId="29" xfId="0" applyFont="1" applyBorder="1"/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4" fontId="0" fillId="0" borderId="42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5" fillId="0" borderId="0" xfId="0" applyNumberFormat="1" applyFont="1"/>
    <xf numFmtId="4" fontId="2" fillId="0" borderId="14" xfId="0" applyNumberFormat="1" applyFont="1" applyBorder="1" applyAlignment="1">
      <alignment/>
    </xf>
    <xf numFmtId="2" fontId="0" fillId="0" borderId="6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2" fillId="0" borderId="33" xfId="0" applyFont="1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workbookViewId="0" topLeftCell="A1">
      <selection activeCell="E29" sqref="E29"/>
    </sheetView>
  </sheetViews>
  <sheetFormatPr defaultColWidth="9.140625" defaultRowHeight="15"/>
  <cols>
    <col min="2" max="2" width="12.7109375" style="0" customWidth="1"/>
    <col min="3" max="3" width="32.421875" style="0" customWidth="1"/>
    <col min="4" max="6" width="15.7109375" style="0" customWidth="1"/>
    <col min="7" max="7" width="12.7109375" style="0" customWidth="1"/>
  </cols>
  <sheetData>
    <row r="1" spans="1:6" s="2" customFormat="1" ht="32.25" customHeight="1">
      <c r="A1" s="2" t="s">
        <v>0</v>
      </c>
      <c r="C1" s="92" t="s">
        <v>114</v>
      </c>
      <c r="D1" s="92"/>
      <c r="E1" s="92"/>
      <c r="F1" s="92"/>
    </row>
    <row r="3" spans="1:3" ht="15">
      <c r="A3" t="s">
        <v>1</v>
      </c>
      <c r="C3" t="s">
        <v>45</v>
      </c>
    </row>
    <row r="4" spans="1:3" ht="15">
      <c r="A4" t="s">
        <v>2</v>
      </c>
      <c r="C4" t="s">
        <v>4</v>
      </c>
    </row>
    <row r="5" spans="1:3" ht="15">
      <c r="A5" t="s">
        <v>3</v>
      </c>
      <c r="C5" t="s">
        <v>5</v>
      </c>
    </row>
    <row r="7" ht="15.75" thickBot="1">
      <c r="A7" s="2" t="s">
        <v>6</v>
      </c>
    </row>
    <row r="8" spans="1:7" ht="15.75" thickBot="1">
      <c r="A8" s="32" t="s">
        <v>12</v>
      </c>
      <c r="B8" s="47" t="s">
        <v>13</v>
      </c>
      <c r="C8" s="48"/>
      <c r="D8" s="33" t="s">
        <v>9</v>
      </c>
      <c r="E8" s="33" t="s">
        <v>10</v>
      </c>
      <c r="F8" s="34" t="s">
        <v>11</v>
      </c>
      <c r="G8" s="1"/>
    </row>
    <row r="9" spans="1:6" ht="15">
      <c r="A9" s="3" t="s">
        <v>7</v>
      </c>
      <c r="B9" s="40" t="s">
        <v>49</v>
      </c>
      <c r="C9" s="41"/>
      <c r="D9" s="37"/>
      <c r="E9" s="37"/>
      <c r="F9" s="38"/>
    </row>
    <row r="10" spans="1:6" ht="15">
      <c r="A10" s="4" t="s">
        <v>48</v>
      </c>
      <c r="B10" s="42" t="s">
        <v>46</v>
      </c>
      <c r="C10" s="25"/>
      <c r="D10" s="76"/>
      <c r="E10" s="6"/>
      <c r="F10" s="7"/>
    </row>
    <row r="11" spans="1:6" ht="15.75" thickBot="1">
      <c r="A11" s="5" t="s">
        <v>50</v>
      </c>
      <c r="B11" s="43" t="s">
        <v>47</v>
      </c>
      <c r="C11" s="26"/>
      <c r="D11" s="8"/>
      <c r="E11" s="8"/>
      <c r="F11" s="9"/>
    </row>
    <row r="12" spans="1:6" s="2" customFormat="1" ht="15.75" thickBot="1">
      <c r="A12" s="49" t="s">
        <v>8</v>
      </c>
      <c r="B12" s="50"/>
      <c r="C12" s="51"/>
      <c r="D12" s="35"/>
      <c r="E12" s="35"/>
      <c r="F12" s="36"/>
    </row>
  </sheetData>
  <mergeCells count="1">
    <mergeCell ref="C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SheetLayoutView="100" workbookViewId="0" topLeftCell="A1">
      <selection activeCell="J8" sqref="J8"/>
    </sheetView>
  </sheetViews>
  <sheetFormatPr defaultColWidth="9.140625" defaultRowHeight="15"/>
  <cols>
    <col min="1" max="1" width="5.57421875" style="0" customWidth="1"/>
    <col min="2" max="5" width="13.28125" style="0" customWidth="1"/>
    <col min="6" max="7" width="12.7109375" style="0" customWidth="1"/>
    <col min="8" max="8" width="8.7109375" style="0" customWidth="1"/>
    <col min="9" max="9" width="12.8515625" style="0" customWidth="1"/>
    <col min="10" max="12" width="12.7109375" style="0" customWidth="1"/>
  </cols>
  <sheetData>
    <row r="1" spans="1:3" s="39" customFormat="1" ht="15">
      <c r="A1" s="39" t="s">
        <v>0</v>
      </c>
      <c r="C1" t="s">
        <v>44</v>
      </c>
    </row>
    <row r="2" spans="1:9" ht="15">
      <c r="A2" t="s">
        <v>14</v>
      </c>
      <c r="C2" s="27" t="s">
        <v>37</v>
      </c>
      <c r="D2" s="2" t="str">
        <f>'Celková rekapitulace'!B9</f>
        <v>Dodávka vibračních třídičů</v>
      </c>
      <c r="H2" s="27"/>
      <c r="I2" s="27"/>
    </row>
    <row r="3" spans="1:3" ht="15">
      <c r="A3" t="s">
        <v>1</v>
      </c>
      <c r="C3" t="s">
        <v>45</v>
      </c>
    </row>
    <row r="5" ht="15.75" thickBot="1">
      <c r="A5" s="2"/>
    </row>
    <row r="6" spans="1:12" s="2" customFormat="1" ht="15">
      <c r="A6" s="64" t="s">
        <v>15</v>
      </c>
      <c r="B6" s="80" t="s">
        <v>35</v>
      </c>
      <c r="C6" s="81"/>
      <c r="D6" s="81"/>
      <c r="E6" s="81"/>
      <c r="F6" s="81"/>
      <c r="G6" s="82"/>
      <c r="H6" s="65" t="s">
        <v>16</v>
      </c>
      <c r="I6" s="65" t="s">
        <v>19</v>
      </c>
      <c r="J6" s="65" t="s">
        <v>17</v>
      </c>
      <c r="K6" s="66" t="s">
        <v>18</v>
      </c>
      <c r="L6" s="17"/>
    </row>
    <row r="7" spans="1:12" s="2" customFormat="1" ht="15">
      <c r="A7" s="68" t="s">
        <v>20</v>
      </c>
      <c r="B7" s="83" t="s">
        <v>113</v>
      </c>
      <c r="C7" s="84"/>
      <c r="D7" s="84"/>
      <c r="E7" s="84"/>
      <c r="F7" s="84"/>
      <c r="G7" s="85"/>
      <c r="H7" s="10" t="s">
        <v>36</v>
      </c>
      <c r="I7" s="20">
        <v>1</v>
      </c>
      <c r="J7" s="20"/>
      <c r="K7" s="69"/>
      <c r="L7" s="17"/>
    </row>
    <row r="8" spans="1:11" ht="15">
      <c r="A8" s="68" t="s">
        <v>21</v>
      </c>
      <c r="B8" s="83" t="s">
        <v>112</v>
      </c>
      <c r="C8" s="84"/>
      <c r="D8" s="84"/>
      <c r="E8" s="84"/>
      <c r="F8" s="84"/>
      <c r="G8" s="85"/>
      <c r="H8" s="10" t="s">
        <v>36</v>
      </c>
      <c r="I8" s="20">
        <v>1</v>
      </c>
      <c r="J8" s="20"/>
      <c r="K8" s="69"/>
    </row>
    <row r="9" spans="2:11" ht="15">
      <c r="B9" s="2"/>
      <c r="C9" s="2"/>
      <c r="D9" s="2"/>
      <c r="E9" s="2"/>
      <c r="F9" s="2"/>
      <c r="G9" s="2"/>
      <c r="H9" s="67" t="s">
        <v>9</v>
      </c>
      <c r="I9" s="2"/>
      <c r="J9" s="2"/>
      <c r="K9" s="23">
        <f>SUM(K7:K8)</f>
        <v>0</v>
      </c>
    </row>
  </sheetData>
  <mergeCells count="3">
    <mergeCell ref="B6:G6"/>
    <mergeCell ref="B8:G8"/>
    <mergeCell ref="B7:G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workbookViewId="0" topLeftCell="A1">
      <selection activeCell="N20" sqref="N20"/>
    </sheetView>
  </sheetViews>
  <sheetFormatPr defaultColWidth="9.140625" defaultRowHeight="15"/>
  <cols>
    <col min="1" max="1" width="5.57421875" style="0" customWidth="1"/>
    <col min="2" max="5" width="13.28125" style="0" customWidth="1"/>
    <col min="6" max="7" width="12.7109375" style="0" customWidth="1"/>
    <col min="8" max="8" width="8.7109375" style="0" customWidth="1"/>
    <col min="9" max="9" width="12.8515625" style="0" customWidth="1"/>
    <col min="10" max="12" width="12.7109375" style="0" customWidth="1"/>
  </cols>
  <sheetData>
    <row r="1" spans="1:3" s="39" customFormat="1" ht="15">
      <c r="A1" s="39" t="s">
        <v>0</v>
      </c>
      <c r="C1" t="s">
        <v>44</v>
      </c>
    </row>
    <row r="2" spans="1:9" ht="15">
      <c r="A2" t="s">
        <v>14</v>
      </c>
      <c r="C2" s="27" t="s">
        <v>48</v>
      </c>
      <c r="D2" s="70" t="s">
        <v>46</v>
      </c>
      <c r="H2" s="27"/>
      <c r="I2" s="27"/>
    </row>
    <row r="3" spans="1:3" ht="15">
      <c r="A3" t="s">
        <v>1</v>
      </c>
      <c r="C3" t="s">
        <v>45</v>
      </c>
    </row>
    <row r="5" ht="15.75" thickBot="1">
      <c r="A5" s="2"/>
    </row>
    <row r="6" spans="1:12" s="2" customFormat="1" ht="15.75" thickBot="1">
      <c r="A6" s="14" t="s">
        <v>15</v>
      </c>
      <c r="B6" s="86" t="s">
        <v>35</v>
      </c>
      <c r="C6" s="87"/>
      <c r="D6" s="87"/>
      <c r="E6" s="87"/>
      <c r="F6" s="87"/>
      <c r="G6" s="88"/>
      <c r="H6" s="15" t="s">
        <v>16</v>
      </c>
      <c r="I6" s="15" t="s">
        <v>19</v>
      </c>
      <c r="J6" s="15" t="s">
        <v>17</v>
      </c>
      <c r="K6" s="16" t="s">
        <v>18</v>
      </c>
      <c r="L6" s="17"/>
    </row>
    <row r="7" spans="1:11" ht="15">
      <c r="A7" s="12" t="s">
        <v>20</v>
      </c>
      <c r="B7" s="52" t="s">
        <v>51</v>
      </c>
      <c r="C7" s="28"/>
      <c r="D7" s="28"/>
      <c r="E7" s="28"/>
      <c r="F7" s="28"/>
      <c r="G7" s="29"/>
      <c r="H7" s="13" t="s">
        <v>36</v>
      </c>
      <c r="I7" s="18">
        <v>2</v>
      </c>
      <c r="J7" s="18"/>
      <c r="K7" s="19"/>
    </row>
    <row r="8" spans="1:11" ht="15">
      <c r="A8" s="12" t="s">
        <v>21</v>
      </c>
      <c r="B8" s="52" t="s">
        <v>60</v>
      </c>
      <c r="C8" s="53"/>
      <c r="D8" s="53"/>
      <c r="E8" s="53"/>
      <c r="F8" s="53"/>
      <c r="G8" s="54"/>
      <c r="H8" s="13" t="s">
        <v>36</v>
      </c>
      <c r="I8" s="18">
        <v>2</v>
      </c>
      <c r="J8" s="18"/>
      <c r="K8" s="19"/>
    </row>
    <row r="9" spans="1:11" ht="15">
      <c r="A9" s="12" t="s">
        <v>22</v>
      </c>
      <c r="B9" s="52" t="s">
        <v>52</v>
      </c>
      <c r="C9" s="53"/>
      <c r="D9" s="53"/>
      <c r="E9" s="53"/>
      <c r="F9" s="53"/>
      <c r="G9" s="54"/>
      <c r="H9" s="13" t="s">
        <v>36</v>
      </c>
      <c r="I9" s="18">
        <v>2</v>
      </c>
      <c r="J9" s="18"/>
      <c r="K9" s="19"/>
    </row>
    <row r="10" spans="1:11" ht="15">
      <c r="A10" s="12" t="s">
        <v>23</v>
      </c>
      <c r="B10" s="52" t="s">
        <v>53</v>
      </c>
      <c r="C10" s="53"/>
      <c r="D10" s="53"/>
      <c r="E10" s="53"/>
      <c r="F10" s="53"/>
      <c r="G10" s="54"/>
      <c r="H10" s="13" t="s">
        <v>36</v>
      </c>
      <c r="I10" s="18">
        <v>2</v>
      </c>
      <c r="J10" s="18"/>
      <c r="K10" s="19"/>
    </row>
    <row r="11" spans="1:11" ht="15">
      <c r="A11" s="12" t="s">
        <v>24</v>
      </c>
      <c r="B11" s="52" t="s">
        <v>66</v>
      </c>
      <c r="C11" s="53"/>
      <c r="D11" s="53"/>
      <c r="E11" s="53"/>
      <c r="F11" s="53"/>
      <c r="G11" s="54"/>
      <c r="H11" s="13" t="s">
        <v>38</v>
      </c>
      <c r="I11" s="18">
        <v>1</v>
      </c>
      <c r="J11" s="18"/>
      <c r="K11" s="19"/>
    </row>
    <row r="12" spans="1:11" ht="15">
      <c r="A12" s="12" t="s">
        <v>25</v>
      </c>
      <c r="B12" s="52" t="s">
        <v>67</v>
      </c>
      <c r="C12" s="53"/>
      <c r="D12" s="53"/>
      <c r="E12" s="53"/>
      <c r="F12" s="53"/>
      <c r="G12" s="54"/>
      <c r="H12" s="13" t="s">
        <v>38</v>
      </c>
      <c r="I12" s="18">
        <v>1</v>
      </c>
      <c r="J12" s="18"/>
      <c r="K12" s="19"/>
    </row>
    <row r="13" spans="1:11" ht="15">
      <c r="A13" s="12" t="s">
        <v>26</v>
      </c>
      <c r="B13" s="52" t="s">
        <v>61</v>
      </c>
      <c r="C13" s="53"/>
      <c r="D13" s="53"/>
      <c r="E13" s="53"/>
      <c r="F13" s="53"/>
      <c r="G13" s="54"/>
      <c r="H13" s="13" t="s">
        <v>72</v>
      </c>
      <c r="I13" s="18">
        <v>5580</v>
      </c>
      <c r="J13" s="18"/>
      <c r="K13" s="19"/>
    </row>
    <row r="14" spans="1:11" ht="15">
      <c r="A14" s="12" t="s">
        <v>27</v>
      </c>
      <c r="B14" s="52" t="s">
        <v>73</v>
      </c>
      <c r="C14" s="53"/>
      <c r="D14" s="53"/>
      <c r="E14" s="53"/>
      <c r="F14" s="53"/>
      <c r="G14" s="54"/>
      <c r="H14" s="13" t="s">
        <v>38</v>
      </c>
      <c r="I14" s="18">
        <v>2</v>
      </c>
      <c r="J14" s="18"/>
      <c r="K14" s="19"/>
    </row>
    <row r="15" spans="1:11" ht="15">
      <c r="A15" s="12" t="s">
        <v>28</v>
      </c>
      <c r="B15" s="52" t="s">
        <v>55</v>
      </c>
      <c r="C15" s="53"/>
      <c r="D15" s="53"/>
      <c r="E15" s="53"/>
      <c r="F15" s="53"/>
      <c r="G15" s="54"/>
      <c r="H15" s="13" t="s">
        <v>36</v>
      </c>
      <c r="I15" s="18">
        <v>2</v>
      </c>
      <c r="J15" s="18"/>
      <c r="K15" s="19"/>
    </row>
    <row r="16" spans="1:11" ht="15">
      <c r="A16" s="12" t="s">
        <v>29</v>
      </c>
      <c r="B16" s="52" t="s">
        <v>54</v>
      </c>
      <c r="C16" s="53"/>
      <c r="D16" s="53"/>
      <c r="E16" s="53"/>
      <c r="F16" s="53"/>
      <c r="G16" s="54"/>
      <c r="H16" s="13" t="s">
        <v>36</v>
      </c>
      <c r="I16" s="18">
        <v>2</v>
      </c>
      <c r="J16" s="18"/>
      <c r="K16" s="19"/>
    </row>
    <row r="17" spans="1:11" ht="15">
      <c r="A17" s="12" t="s">
        <v>30</v>
      </c>
      <c r="B17" s="52" t="s">
        <v>43</v>
      </c>
      <c r="C17" s="53"/>
      <c r="D17" s="53"/>
      <c r="E17" s="53"/>
      <c r="F17" s="53"/>
      <c r="G17" s="54"/>
      <c r="H17" s="13" t="s">
        <v>38</v>
      </c>
      <c r="I17" s="18">
        <v>1</v>
      </c>
      <c r="J17" s="18"/>
      <c r="K17" s="19"/>
    </row>
    <row r="18" spans="1:11" ht="15">
      <c r="A18" s="12" t="s">
        <v>31</v>
      </c>
      <c r="B18" s="52" t="s">
        <v>56</v>
      </c>
      <c r="C18" s="53"/>
      <c r="D18" s="53"/>
      <c r="E18" s="53"/>
      <c r="F18" s="53"/>
      <c r="G18" s="54"/>
      <c r="H18" s="13" t="s">
        <v>36</v>
      </c>
      <c r="I18" s="18">
        <v>2</v>
      </c>
      <c r="J18" s="18"/>
      <c r="K18" s="19"/>
    </row>
    <row r="19" spans="1:11" ht="15">
      <c r="A19" s="12" t="s">
        <v>32</v>
      </c>
      <c r="B19" s="52" t="s">
        <v>57</v>
      </c>
      <c r="C19" s="53"/>
      <c r="D19" s="53"/>
      <c r="E19" s="53"/>
      <c r="F19" s="53"/>
      <c r="G19" s="54"/>
      <c r="H19" s="13" t="s">
        <v>36</v>
      </c>
      <c r="I19" s="18">
        <v>2</v>
      </c>
      <c r="J19" s="18"/>
      <c r="K19" s="19"/>
    </row>
    <row r="20" spans="1:11" ht="15">
      <c r="A20" s="12" t="s">
        <v>33</v>
      </c>
      <c r="B20" s="52" t="s">
        <v>59</v>
      </c>
      <c r="C20" s="53"/>
      <c r="D20" s="53"/>
      <c r="E20" s="53"/>
      <c r="F20" s="53"/>
      <c r="G20" s="54"/>
      <c r="H20" s="13" t="s">
        <v>36</v>
      </c>
      <c r="I20" s="18">
        <v>2</v>
      </c>
      <c r="J20" s="18"/>
      <c r="K20" s="19"/>
    </row>
    <row r="21" spans="1:11" ht="15">
      <c r="A21" s="12" t="s">
        <v>34</v>
      </c>
      <c r="B21" s="52" t="s">
        <v>58</v>
      </c>
      <c r="C21" s="53"/>
      <c r="D21" s="53"/>
      <c r="E21" s="53"/>
      <c r="F21" s="53"/>
      <c r="G21" s="54"/>
      <c r="H21" s="13" t="s">
        <v>36</v>
      </c>
      <c r="I21" s="18">
        <v>2</v>
      </c>
      <c r="J21" s="18"/>
      <c r="K21" s="19"/>
    </row>
    <row r="22" spans="1:11" ht="15">
      <c r="A22" s="12" t="s">
        <v>39</v>
      </c>
      <c r="B22" s="52" t="s">
        <v>69</v>
      </c>
      <c r="C22" s="53"/>
      <c r="D22" s="53"/>
      <c r="E22" s="53"/>
      <c r="F22" s="53"/>
      <c r="G22" s="54"/>
      <c r="H22" s="13" t="s">
        <v>38</v>
      </c>
      <c r="I22" s="18">
        <v>1</v>
      </c>
      <c r="J22" s="18"/>
      <c r="K22" s="19"/>
    </row>
    <row r="23" spans="1:11" ht="15">
      <c r="A23" s="12" t="s">
        <v>40</v>
      </c>
      <c r="B23" s="52" t="s">
        <v>68</v>
      </c>
      <c r="C23" s="53"/>
      <c r="D23" s="53"/>
      <c r="E23" s="53"/>
      <c r="F23" s="53"/>
      <c r="G23" s="54"/>
      <c r="H23" s="13" t="s">
        <v>38</v>
      </c>
      <c r="I23" s="18">
        <v>1</v>
      </c>
      <c r="J23" s="18"/>
      <c r="K23" s="75"/>
    </row>
    <row r="24" spans="1:11" ht="29.25" customHeight="1">
      <c r="A24" s="12" t="s">
        <v>41</v>
      </c>
      <c r="B24" s="89" t="s">
        <v>70</v>
      </c>
      <c r="C24" s="90"/>
      <c r="D24" s="90"/>
      <c r="E24" s="90"/>
      <c r="F24" s="90"/>
      <c r="G24" s="91"/>
      <c r="H24" s="13" t="s">
        <v>71</v>
      </c>
      <c r="I24" s="18">
        <v>4250</v>
      </c>
      <c r="J24" s="18"/>
      <c r="K24" s="55"/>
    </row>
    <row r="25" spans="1:11" ht="30" customHeight="1">
      <c r="A25" s="4" t="s">
        <v>42</v>
      </c>
      <c r="B25" s="89" t="s">
        <v>75</v>
      </c>
      <c r="C25" s="90"/>
      <c r="D25" s="90"/>
      <c r="E25" s="90"/>
      <c r="F25" s="90"/>
      <c r="G25" s="91"/>
      <c r="H25" s="10" t="s">
        <v>71</v>
      </c>
      <c r="I25" s="20">
        <v>2400</v>
      </c>
      <c r="J25" s="20"/>
      <c r="K25" s="55"/>
    </row>
    <row r="26" spans="1:11" ht="30" customHeight="1">
      <c r="A26" s="59" t="s">
        <v>62</v>
      </c>
      <c r="B26" s="89" t="s">
        <v>76</v>
      </c>
      <c r="C26" s="90"/>
      <c r="D26" s="90"/>
      <c r="E26" s="90"/>
      <c r="F26" s="90"/>
      <c r="G26" s="91"/>
      <c r="H26" s="60" t="s">
        <v>71</v>
      </c>
      <c r="I26" s="61">
        <v>2630</v>
      </c>
      <c r="J26" s="61"/>
      <c r="K26" s="62"/>
    </row>
    <row r="27" spans="1:11" ht="15" customHeight="1">
      <c r="A27" s="4" t="s">
        <v>64</v>
      </c>
      <c r="B27" s="89" t="s">
        <v>63</v>
      </c>
      <c r="C27" s="90"/>
      <c r="D27" s="90"/>
      <c r="E27" s="90"/>
      <c r="F27" s="90"/>
      <c r="G27" s="91"/>
      <c r="H27" s="60" t="s">
        <v>38</v>
      </c>
      <c r="I27" s="61">
        <v>1</v>
      </c>
      <c r="J27" s="61"/>
      <c r="K27" s="74"/>
    </row>
    <row r="28" spans="1:11" ht="15" customHeight="1">
      <c r="A28" s="59" t="s">
        <v>74</v>
      </c>
      <c r="B28" s="89" t="s">
        <v>65</v>
      </c>
      <c r="C28" s="90"/>
      <c r="D28" s="90"/>
      <c r="E28" s="90"/>
      <c r="F28" s="90"/>
      <c r="G28" s="91"/>
      <c r="H28" s="60" t="s">
        <v>38</v>
      </c>
      <c r="I28" s="61">
        <v>1</v>
      </c>
      <c r="J28" s="61"/>
      <c r="K28" s="74"/>
    </row>
    <row r="29" spans="1:11" ht="15" customHeight="1">
      <c r="A29" s="59" t="s">
        <v>77</v>
      </c>
      <c r="B29" s="89" t="s">
        <v>78</v>
      </c>
      <c r="C29" s="90"/>
      <c r="D29" s="90"/>
      <c r="E29" s="90"/>
      <c r="F29" s="90"/>
      <c r="G29" s="91"/>
      <c r="H29" s="60" t="s">
        <v>38</v>
      </c>
      <c r="I29" s="61">
        <v>2</v>
      </c>
      <c r="J29" s="61"/>
      <c r="K29" s="63"/>
    </row>
    <row r="30" spans="1:11" ht="15" customHeight="1">
      <c r="A30" s="59" t="s">
        <v>103</v>
      </c>
      <c r="B30" s="89" t="s">
        <v>110</v>
      </c>
      <c r="C30" s="90"/>
      <c r="D30" s="57"/>
      <c r="E30" s="57"/>
      <c r="F30" s="57"/>
      <c r="G30" s="58"/>
      <c r="H30" s="79">
        <v>1</v>
      </c>
      <c r="I30" s="61">
        <v>1</v>
      </c>
      <c r="J30" s="61"/>
      <c r="K30" s="63"/>
    </row>
    <row r="31" spans="1:11" ht="15" customHeight="1" thickBot="1">
      <c r="A31" s="5" t="s">
        <v>106</v>
      </c>
      <c r="B31" s="89" t="s">
        <v>111</v>
      </c>
      <c r="C31" s="90"/>
      <c r="D31" s="90"/>
      <c r="E31" s="90"/>
      <c r="F31" s="90"/>
      <c r="G31" s="91"/>
      <c r="H31" s="78">
        <v>1</v>
      </c>
      <c r="I31" s="21">
        <v>1</v>
      </c>
      <c r="J31" s="21"/>
      <c r="K31" s="56"/>
    </row>
    <row r="32" spans="2:11" ht="15">
      <c r="B32" s="2"/>
      <c r="C32" s="2"/>
      <c r="D32" s="2"/>
      <c r="E32" s="2"/>
      <c r="F32" s="2"/>
      <c r="G32" s="2"/>
      <c r="H32" s="24" t="s">
        <v>9</v>
      </c>
      <c r="I32" s="2"/>
      <c r="J32" s="2"/>
      <c r="K32" s="23">
        <f>SUM(K7:K31)</f>
        <v>0</v>
      </c>
    </row>
  </sheetData>
  <mergeCells count="9">
    <mergeCell ref="B6:G6"/>
    <mergeCell ref="B24:G24"/>
    <mergeCell ref="B25:G25"/>
    <mergeCell ref="B31:G31"/>
    <mergeCell ref="B26:G26"/>
    <mergeCell ref="B27:G27"/>
    <mergeCell ref="B28:G28"/>
    <mergeCell ref="B29:G29"/>
    <mergeCell ref="B30:C30"/>
  </mergeCells>
  <printOptions/>
  <pageMargins left="0.7" right="0.7" top="0.787401575" bottom="0.7874015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workbookViewId="0" topLeftCell="A1">
      <selection activeCell="I38" sqref="I38"/>
    </sheetView>
  </sheetViews>
  <sheetFormatPr defaultColWidth="9.140625" defaultRowHeight="15"/>
  <cols>
    <col min="11" max="11" width="16.28125" style="0" customWidth="1"/>
  </cols>
  <sheetData>
    <row r="1" spans="1:11" ht="15">
      <c r="A1" s="39" t="s">
        <v>0</v>
      </c>
      <c r="B1" s="39"/>
      <c r="C1" t="s">
        <v>44</v>
      </c>
      <c r="D1" s="39"/>
      <c r="E1" s="39"/>
      <c r="F1" s="39"/>
      <c r="G1" s="39"/>
      <c r="H1" s="39"/>
      <c r="I1" s="39"/>
      <c r="J1" s="39"/>
      <c r="K1" s="39"/>
    </row>
    <row r="2" spans="1:9" ht="15.75" thickBot="1">
      <c r="A2" t="s">
        <v>14</v>
      </c>
      <c r="C2" s="27" t="s">
        <v>50</v>
      </c>
      <c r="D2" s="71" t="s">
        <v>47</v>
      </c>
      <c r="H2" s="27"/>
      <c r="I2" s="27"/>
    </row>
    <row r="3" spans="1:3" ht="15">
      <c r="A3" t="s">
        <v>1</v>
      </c>
      <c r="C3" t="s">
        <v>45</v>
      </c>
    </row>
    <row r="5" ht="15" customHeight="1" thickBot="1">
      <c r="A5" s="2"/>
    </row>
    <row r="6" spans="1:11" ht="30.75" thickBot="1">
      <c r="A6" s="14" t="s">
        <v>15</v>
      </c>
      <c r="B6" s="86" t="s">
        <v>35</v>
      </c>
      <c r="C6" s="87"/>
      <c r="D6" s="87"/>
      <c r="E6" s="87"/>
      <c r="F6" s="87"/>
      <c r="G6" s="88"/>
      <c r="H6" s="15" t="s">
        <v>16</v>
      </c>
      <c r="I6" s="15" t="s">
        <v>19</v>
      </c>
      <c r="J6" s="15" t="s">
        <v>17</v>
      </c>
      <c r="K6" s="16" t="s">
        <v>18</v>
      </c>
    </row>
    <row r="7" spans="1:11" ht="15">
      <c r="A7" s="12" t="s">
        <v>20</v>
      </c>
      <c r="B7" s="44" t="s">
        <v>79</v>
      </c>
      <c r="C7" s="28"/>
      <c r="D7" s="28"/>
      <c r="E7" s="28"/>
      <c r="F7" s="28"/>
      <c r="G7" s="29"/>
      <c r="H7" s="13" t="s">
        <v>36</v>
      </c>
      <c r="I7" s="18">
        <v>2</v>
      </c>
      <c r="J7" s="18"/>
      <c r="K7" s="19"/>
    </row>
    <row r="8" spans="1:11" ht="15">
      <c r="A8" s="4" t="s">
        <v>21</v>
      </c>
      <c r="B8" s="45" t="s">
        <v>80</v>
      </c>
      <c r="C8" s="72"/>
      <c r="D8" s="72"/>
      <c r="E8" s="72"/>
      <c r="F8" s="72"/>
      <c r="G8" s="73"/>
      <c r="H8" s="13" t="s">
        <v>36</v>
      </c>
      <c r="I8" s="20">
        <v>2</v>
      </c>
      <c r="J8" s="20"/>
      <c r="K8" s="19"/>
    </row>
    <row r="9" spans="1:11" ht="15">
      <c r="A9" s="4" t="s">
        <v>22</v>
      </c>
      <c r="B9" s="45" t="s">
        <v>81</v>
      </c>
      <c r="C9" s="72"/>
      <c r="D9" s="72"/>
      <c r="E9" s="72"/>
      <c r="F9" s="72"/>
      <c r="G9" s="73"/>
      <c r="H9" s="13" t="s">
        <v>36</v>
      </c>
      <c r="I9" s="20">
        <v>2</v>
      </c>
      <c r="J9" s="20"/>
      <c r="K9" s="19"/>
    </row>
    <row r="10" spans="1:11" ht="15">
      <c r="A10" s="4" t="s">
        <v>23</v>
      </c>
      <c r="B10" s="45" t="s">
        <v>82</v>
      </c>
      <c r="C10" s="72"/>
      <c r="D10" s="72"/>
      <c r="E10" s="72"/>
      <c r="F10" s="72"/>
      <c r="G10" s="73"/>
      <c r="H10" s="13" t="s">
        <v>36</v>
      </c>
      <c r="I10" s="20">
        <v>2</v>
      </c>
      <c r="J10" s="20"/>
      <c r="K10" s="19"/>
    </row>
    <row r="11" spans="1:11" ht="15">
      <c r="A11" s="4" t="s">
        <v>24</v>
      </c>
      <c r="B11" s="45" t="s">
        <v>83</v>
      </c>
      <c r="C11" s="72"/>
      <c r="D11" s="72"/>
      <c r="E11" s="72"/>
      <c r="F11" s="72"/>
      <c r="G11" s="73"/>
      <c r="H11" s="13" t="s">
        <v>84</v>
      </c>
      <c r="I11" s="20">
        <v>45</v>
      </c>
      <c r="J11" s="20"/>
      <c r="K11" s="19"/>
    </row>
    <row r="12" spans="1:11" ht="15">
      <c r="A12" s="4" t="s">
        <v>25</v>
      </c>
      <c r="B12" s="45" t="s">
        <v>85</v>
      </c>
      <c r="C12" s="72"/>
      <c r="D12" s="72"/>
      <c r="E12" s="72"/>
      <c r="F12" s="72"/>
      <c r="G12" s="73"/>
      <c r="H12" s="13" t="s">
        <v>84</v>
      </c>
      <c r="I12" s="20">
        <v>100</v>
      </c>
      <c r="J12" s="20"/>
      <c r="K12" s="19"/>
    </row>
    <row r="13" spans="1:11" ht="15">
      <c r="A13" s="4" t="s">
        <v>26</v>
      </c>
      <c r="B13" s="45" t="s">
        <v>86</v>
      </c>
      <c r="C13" s="72"/>
      <c r="D13" s="72"/>
      <c r="E13" s="72"/>
      <c r="F13" s="72"/>
      <c r="G13" s="73"/>
      <c r="H13" s="13" t="s">
        <v>84</v>
      </c>
      <c r="I13" s="20">
        <v>70</v>
      </c>
      <c r="J13" s="20"/>
      <c r="K13" s="19"/>
    </row>
    <row r="14" spans="1:11" ht="15">
      <c r="A14" s="4" t="s">
        <v>27</v>
      </c>
      <c r="B14" s="45" t="s">
        <v>87</v>
      </c>
      <c r="C14" s="72"/>
      <c r="D14" s="72"/>
      <c r="E14" s="72"/>
      <c r="F14" s="72"/>
      <c r="G14" s="73"/>
      <c r="H14" s="13" t="s">
        <v>84</v>
      </c>
      <c r="I14" s="20">
        <v>100</v>
      </c>
      <c r="J14" s="20"/>
      <c r="K14" s="19"/>
    </row>
    <row r="15" spans="1:11" ht="15">
      <c r="A15" s="4" t="s">
        <v>28</v>
      </c>
      <c r="B15" s="45" t="s">
        <v>88</v>
      </c>
      <c r="C15" s="72"/>
      <c r="D15" s="72"/>
      <c r="E15" s="72"/>
      <c r="F15" s="72"/>
      <c r="G15" s="73"/>
      <c r="H15" s="13" t="s">
        <v>84</v>
      </c>
      <c r="I15" s="20">
        <v>30</v>
      </c>
      <c r="J15" s="20"/>
      <c r="K15" s="19"/>
    </row>
    <row r="16" spans="1:11" ht="15">
      <c r="A16" s="4" t="s">
        <v>29</v>
      </c>
      <c r="B16" s="45" t="s">
        <v>89</v>
      </c>
      <c r="C16" s="72"/>
      <c r="D16" s="72"/>
      <c r="E16" s="72"/>
      <c r="F16" s="72"/>
      <c r="G16" s="73"/>
      <c r="H16" s="13" t="s">
        <v>84</v>
      </c>
      <c r="I16" s="20">
        <v>30</v>
      </c>
      <c r="J16" s="20"/>
      <c r="K16" s="19"/>
    </row>
    <row r="17" spans="1:11" ht="15">
      <c r="A17" s="4" t="s">
        <v>30</v>
      </c>
      <c r="B17" s="45" t="s">
        <v>90</v>
      </c>
      <c r="C17" s="72"/>
      <c r="D17" s="72"/>
      <c r="E17" s="72"/>
      <c r="F17" s="72"/>
      <c r="G17" s="73"/>
      <c r="H17" s="13" t="s">
        <v>36</v>
      </c>
      <c r="I17" s="20">
        <v>2</v>
      </c>
      <c r="J17" s="20"/>
      <c r="K17" s="19"/>
    </row>
    <row r="18" spans="1:11" ht="14.45" customHeight="1">
      <c r="A18" s="4" t="s">
        <v>31</v>
      </c>
      <c r="B18" s="45" t="s">
        <v>91</v>
      </c>
      <c r="C18" s="72"/>
      <c r="D18" s="72"/>
      <c r="E18" s="72"/>
      <c r="F18" s="72"/>
      <c r="G18" s="73"/>
      <c r="H18" s="10" t="s">
        <v>36</v>
      </c>
      <c r="I18" s="20">
        <v>2</v>
      </c>
      <c r="J18" s="20"/>
      <c r="K18" s="19"/>
    </row>
    <row r="19" spans="1:11" ht="14.45" customHeight="1">
      <c r="A19" s="4" t="s">
        <v>32</v>
      </c>
      <c r="B19" s="45" t="s">
        <v>92</v>
      </c>
      <c r="C19" s="72"/>
      <c r="D19" s="72"/>
      <c r="E19" s="72"/>
      <c r="F19" s="72"/>
      <c r="G19" s="73"/>
      <c r="H19" s="10" t="s">
        <v>36</v>
      </c>
      <c r="I19" s="20">
        <v>2</v>
      </c>
      <c r="J19" s="20"/>
      <c r="K19" s="19"/>
    </row>
    <row r="20" spans="1:11" ht="14.45" customHeight="1">
      <c r="A20" s="4" t="s">
        <v>33</v>
      </c>
      <c r="B20" s="45" t="s">
        <v>93</v>
      </c>
      <c r="C20" s="72"/>
      <c r="D20" s="72"/>
      <c r="E20" s="72"/>
      <c r="F20" s="72"/>
      <c r="G20" s="73"/>
      <c r="H20" s="10" t="s">
        <v>36</v>
      </c>
      <c r="I20" s="20">
        <v>2</v>
      </c>
      <c r="J20" s="20"/>
      <c r="K20" s="19"/>
    </row>
    <row r="21" spans="1:11" ht="14.45" customHeight="1">
      <c r="A21" s="4" t="s">
        <v>34</v>
      </c>
      <c r="B21" s="45" t="s">
        <v>94</v>
      </c>
      <c r="C21" s="72"/>
      <c r="D21" s="72"/>
      <c r="E21" s="72"/>
      <c r="F21" s="72"/>
      <c r="G21" s="73"/>
      <c r="H21" s="10" t="s">
        <v>36</v>
      </c>
      <c r="I21" s="20">
        <v>4</v>
      </c>
      <c r="J21" s="20"/>
      <c r="K21" s="19"/>
    </row>
    <row r="22" spans="1:11" ht="15">
      <c r="A22" s="4" t="s">
        <v>39</v>
      </c>
      <c r="B22" s="45" t="s">
        <v>95</v>
      </c>
      <c r="C22" s="72"/>
      <c r="D22" s="72"/>
      <c r="E22" s="72"/>
      <c r="F22" s="72"/>
      <c r="G22" s="73"/>
      <c r="H22" s="10" t="s">
        <v>36</v>
      </c>
      <c r="I22" s="20">
        <v>4</v>
      </c>
      <c r="J22" s="20"/>
      <c r="K22" s="19"/>
    </row>
    <row r="23" spans="1:11" ht="15">
      <c r="A23" s="4" t="s">
        <v>40</v>
      </c>
      <c r="B23" s="45" t="s">
        <v>96</v>
      </c>
      <c r="C23" s="72"/>
      <c r="D23" s="72"/>
      <c r="E23" s="72"/>
      <c r="F23" s="72"/>
      <c r="G23" s="73"/>
      <c r="H23" s="10" t="s">
        <v>36</v>
      </c>
      <c r="I23" s="20">
        <v>2</v>
      </c>
      <c r="J23" s="20"/>
      <c r="K23" s="19"/>
    </row>
    <row r="24" spans="1:11" ht="15">
      <c r="A24" s="4" t="s">
        <v>41</v>
      </c>
      <c r="B24" s="45" t="s">
        <v>97</v>
      </c>
      <c r="C24" s="72"/>
      <c r="D24" s="72"/>
      <c r="E24" s="72"/>
      <c r="F24" s="72"/>
      <c r="G24" s="73"/>
      <c r="H24" s="10" t="s">
        <v>84</v>
      </c>
      <c r="I24" s="20">
        <v>10</v>
      </c>
      <c r="J24" s="20"/>
      <c r="K24" s="19"/>
    </row>
    <row r="25" spans="1:11" ht="15">
      <c r="A25" s="4" t="s">
        <v>42</v>
      </c>
      <c r="B25" s="45" t="s">
        <v>98</v>
      </c>
      <c r="C25" s="72"/>
      <c r="D25" s="72"/>
      <c r="E25" s="72"/>
      <c r="F25" s="72"/>
      <c r="G25" s="73"/>
      <c r="H25" s="10" t="s">
        <v>84</v>
      </c>
      <c r="I25" s="20">
        <v>50</v>
      </c>
      <c r="J25" s="20"/>
      <c r="K25" s="19"/>
    </row>
    <row r="26" spans="1:11" ht="14.45" customHeight="1">
      <c r="A26" s="4" t="s">
        <v>62</v>
      </c>
      <c r="B26" s="45" t="s">
        <v>99</v>
      </c>
      <c r="C26" s="72"/>
      <c r="D26" s="72"/>
      <c r="E26" s="72"/>
      <c r="F26" s="72"/>
      <c r="G26" s="73"/>
      <c r="H26" s="10" t="s">
        <v>84</v>
      </c>
      <c r="I26" s="20">
        <v>10</v>
      </c>
      <c r="J26" s="20"/>
      <c r="K26" s="19"/>
    </row>
    <row r="27" spans="1:11" ht="15">
      <c r="A27" s="4" t="s">
        <v>64</v>
      </c>
      <c r="B27" s="45" t="s">
        <v>100</v>
      </c>
      <c r="C27" s="72"/>
      <c r="D27" s="72"/>
      <c r="E27" s="72"/>
      <c r="F27" s="72"/>
      <c r="G27" s="73"/>
      <c r="H27" s="10" t="s">
        <v>84</v>
      </c>
      <c r="I27" s="20">
        <v>6</v>
      </c>
      <c r="J27" s="20"/>
      <c r="K27" s="19"/>
    </row>
    <row r="28" spans="1:11" ht="15">
      <c r="A28" s="4" t="s">
        <v>74</v>
      </c>
      <c r="B28" s="45" t="s">
        <v>101</v>
      </c>
      <c r="C28" s="72"/>
      <c r="D28" s="72"/>
      <c r="E28" s="72"/>
      <c r="F28" s="72"/>
      <c r="G28" s="73"/>
      <c r="H28" s="10" t="s">
        <v>36</v>
      </c>
      <c r="I28" s="20">
        <v>1</v>
      </c>
      <c r="J28" s="20"/>
      <c r="K28" s="19"/>
    </row>
    <row r="29" spans="1:11" ht="15">
      <c r="A29" s="4" t="s">
        <v>77</v>
      </c>
      <c r="B29" s="45" t="s">
        <v>102</v>
      </c>
      <c r="C29" s="72"/>
      <c r="D29" s="72"/>
      <c r="E29" s="72"/>
      <c r="F29" s="72"/>
      <c r="G29" s="73"/>
      <c r="H29" s="10"/>
      <c r="I29" s="20">
        <v>1</v>
      </c>
      <c r="J29" s="20"/>
      <c r="K29" s="19"/>
    </row>
    <row r="30" spans="1:11" ht="15">
      <c r="A30" s="4" t="s">
        <v>103</v>
      </c>
      <c r="B30" s="45" t="s">
        <v>104</v>
      </c>
      <c r="C30" s="72"/>
      <c r="D30" s="72"/>
      <c r="E30" s="72"/>
      <c r="F30" s="72"/>
      <c r="G30" s="73"/>
      <c r="H30" s="10" t="s">
        <v>105</v>
      </c>
      <c r="I30" s="20">
        <v>200</v>
      </c>
      <c r="J30" s="20"/>
      <c r="K30" s="19"/>
    </row>
    <row r="31" spans="1:11" ht="15">
      <c r="A31" s="4" t="s">
        <v>106</v>
      </c>
      <c r="B31" s="45" t="s">
        <v>107</v>
      </c>
      <c r="C31" s="72"/>
      <c r="D31" s="72"/>
      <c r="E31" s="72"/>
      <c r="F31" s="72"/>
      <c r="G31" s="73"/>
      <c r="H31" s="10"/>
      <c r="I31" s="20">
        <v>1</v>
      </c>
      <c r="J31" s="20"/>
      <c r="K31" s="19"/>
    </row>
    <row r="32" spans="1:11" ht="15.75" thickBot="1">
      <c r="A32" s="5" t="s">
        <v>108</v>
      </c>
      <c r="B32" s="46" t="s">
        <v>109</v>
      </c>
      <c r="C32" s="30"/>
      <c r="D32" s="30"/>
      <c r="E32" s="30"/>
      <c r="F32" s="30"/>
      <c r="G32" s="31"/>
      <c r="H32" s="11"/>
      <c r="I32" s="21">
        <v>1</v>
      </c>
      <c r="J32" s="21"/>
      <c r="K32" s="22"/>
    </row>
    <row r="33" spans="2:11" ht="15">
      <c r="B33" s="2"/>
      <c r="C33" s="2"/>
      <c r="D33" s="2"/>
      <c r="E33" s="2"/>
      <c r="F33" s="2"/>
      <c r="G33" s="2"/>
      <c r="H33" s="24" t="s">
        <v>9</v>
      </c>
      <c r="I33" s="2"/>
      <c r="J33" s="77"/>
      <c r="K33" s="77">
        <f>SUM(K7:K32)</f>
        <v>0</v>
      </c>
    </row>
  </sheetData>
  <mergeCells count="1">
    <mergeCell ref="B6:G6"/>
  </mergeCells>
  <printOptions/>
  <pageMargins left="0.7" right="0.7" top="0.787401575" bottom="0.7874015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Hanzal</dc:creator>
  <cp:keywords/>
  <dc:description/>
  <cp:lastModifiedBy>Josef Kudrna</cp:lastModifiedBy>
  <cp:lastPrinted>2022-01-19T13:11:14Z</cp:lastPrinted>
  <dcterms:created xsi:type="dcterms:W3CDTF">2017-11-16T12:03:11Z</dcterms:created>
  <dcterms:modified xsi:type="dcterms:W3CDTF">2022-01-26T08:42:27Z</dcterms:modified>
  <cp:category/>
  <cp:version/>
  <cp:contentType/>
  <cp:contentStatus/>
</cp:coreProperties>
</file>