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855" windowWidth="12120" windowHeight="9120" tabRatio="608" activeTab="0"/>
  </bookViews>
  <sheets>
    <sheet name="Rozpočet" sheetId="1" r:id="rId1"/>
  </sheets>
  <definedNames>
    <definedName name="_xlnm.Print_Area" localSheetId="0">'Rozpočet'!$A$1:$F$42</definedName>
  </definedNames>
  <calcPr fullCalcOnLoad="1"/>
</workbook>
</file>

<file path=xl/sharedStrings.xml><?xml version="1.0" encoding="utf-8"?>
<sst xmlns="http://schemas.openxmlformats.org/spreadsheetml/2006/main" count="76" uniqueCount="55">
  <si>
    <t>Soupis položek</t>
  </si>
  <si>
    <t>položka</t>
  </si>
  <si>
    <t>název</t>
  </si>
  <si>
    <t>jedn.</t>
  </si>
  <si>
    <t xml:space="preserve"> množství </t>
  </si>
  <si>
    <t>cena za jedn.</t>
  </si>
  <si>
    <t>celkem</t>
  </si>
  <si>
    <t>celkem kapitola</t>
  </si>
  <si>
    <t>m</t>
  </si>
  <si>
    <t>ks</t>
  </si>
  <si>
    <t>Náklady stavby - celkem - bez DPH</t>
  </si>
  <si>
    <t>kpl</t>
  </si>
  <si>
    <t xml:space="preserve">                                       DN 25</t>
  </si>
  <si>
    <t xml:space="preserve">Tlaková zkouška </t>
  </si>
  <si>
    <t xml:space="preserve">Revize plynovodu </t>
  </si>
  <si>
    <t xml:space="preserve">                                       DN 20</t>
  </si>
  <si>
    <t>Stavba</t>
  </si>
  <si>
    <t>Profese</t>
  </si>
  <si>
    <t>Objekt</t>
  </si>
  <si>
    <t xml:space="preserve">ZEMNÍ PRÁCE  </t>
  </si>
  <si>
    <t xml:space="preserve">Hloubení rýh š. do 2,0 m </t>
  </si>
  <si>
    <t>m3</t>
  </si>
  <si>
    <t xml:space="preserve">Odvoz a uložení výkopku na skládku </t>
  </si>
  <si>
    <t xml:space="preserve">Lože pod potrubí - štěrkopísek - se zhutněním </t>
  </si>
  <si>
    <t xml:space="preserve">Obsyp potrubí - štěrkopísek - se zhutněním </t>
  </si>
  <si>
    <t xml:space="preserve">Zásyp rýhy se zhutnením </t>
  </si>
  <si>
    <t xml:space="preserve">Pažení rýhy příložné - zřízení, odstranění </t>
  </si>
  <si>
    <t>m2</t>
  </si>
  <si>
    <t>PLYNOVOD</t>
  </si>
  <si>
    <t xml:space="preserve">Potrubí z trub plastových -  vč. osazení a dodání </t>
  </si>
  <si>
    <t xml:space="preserve">Výstražná folie  </t>
  </si>
  <si>
    <t xml:space="preserve">Napojení na stávající plynovod </t>
  </si>
  <si>
    <t>Přechodka plast /ocel DN 32</t>
  </si>
  <si>
    <t xml:space="preserve">Potrubí z ocelových trubek závitových černých spojovaných svařováním, bezešvých   </t>
  </si>
  <si>
    <t>soub.</t>
  </si>
  <si>
    <t>Nátěry olejové potrubí do DN 50</t>
  </si>
  <si>
    <t>d40/3,7 PE 100 SDR 11</t>
  </si>
  <si>
    <t xml:space="preserve">                                       DN 32</t>
  </si>
  <si>
    <t>Chránička D 57x2,9</t>
  </si>
  <si>
    <t>Montáž regulátoru STL</t>
  </si>
  <si>
    <t>Přípojka plynovodní pevná DN 20</t>
  </si>
  <si>
    <t>Příprava na plynoměr DN 32, rozteč 250 mm</t>
  </si>
  <si>
    <t>Přesun hmot</t>
  </si>
  <si>
    <t xml:space="preserve">Kulový kohout                 </t>
  </si>
  <si>
    <t>Odvzdušnění a napuštění potrubí</t>
  </si>
  <si>
    <t>Demontáž potrubí včetně likvidace a uložení vybouraných hmot na skládku</t>
  </si>
  <si>
    <t>hod</t>
  </si>
  <si>
    <t>%</t>
  </si>
  <si>
    <t>1.14</t>
  </si>
  <si>
    <t>Pilířek HUP zděný, 600x600x300 mm (vnitřní rozměr)</t>
  </si>
  <si>
    <t xml:space="preserve">   Rekonstrukce - stavební úpravy   </t>
  </si>
  <si>
    <t>objektu č.p. 1016/2, ul. Wolkerova, Kuřim</t>
  </si>
  <si>
    <t>D.1.7.  PLYNOINSTALACE</t>
  </si>
  <si>
    <t>Regulátor tlaku plynu 100/2,1 kPa, Qmax.6,0 m3/h</t>
  </si>
  <si>
    <t>D.1.7.02  VÝKAZ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</si>
</sst>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#,##0.000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9">
    <font>
      <sz val="10"/>
      <name val="Times New Roman CE"/>
      <family val="0"/>
    </font>
    <font>
      <b/>
      <sz val="11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Times New Roman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4" fontId="4" fillId="0" borderId="10" xfId="39" applyFont="1" applyBorder="1" applyAlignment="1">
      <alignment/>
    </xf>
    <xf numFmtId="44" fontId="5" fillId="0" borderId="10" xfId="39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4" fontId="7" fillId="0" borderId="10" xfId="39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44" fontId="14" fillId="0" borderId="10" xfId="39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 wrapText="1"/>
    </xf>
    <xf numFmtId="44" fontId="4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9" fontId="4" fillId="0" borderId="10" xfId="48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0.875" style="5" customWidth="1"/>
    <col min="2" max="2" width="71.375" style="3" customWidth="1"/>
    <col min="3" max="3" width="7.50390625" style="2" customWidth="1"/>
    <col min="4" max="4" width="11.625" style="4" customWidth="1"/>
    <col min="5" max="5" width="15.625" style="4" customWidth="1"/>
    <col min="6" max="6" width="17.625" style="4" customWidth="1"/>
    <col min="7" max="7" width="17.375" style="4" customWidth="1"/>
    <col min="8" max="8" width="16.50390625" style="4" customWidth="1"/>
    <col min="9" max="9" width="2.00390625" style="4" hidden="1" customWidth="1"/>
    <col min="10" max="10" width="2.625" style="4" hidden="1" customWidth="1"/>
    <col min="11" max="11" width="17.00390625" style="4" customWidth="1"/>
    <col min="12" max="12" width="1.37890625" style="4" hidden="1" customWidth="1"/>
    <col min="13" max="13" width="1.12109375" style="4" hidden="1" customWidth="1"/>
    <col min="14" max="14" width="17.00390625" style="4" customWidth="1"/>
    <col min="15" max="15" width="0.12890625" style="4" hidden="1" customWidth="1"/>
    <col min="16" max="16" width="9.375" style="4" hidden="1" customWidth="1"/>
    <col min="17" max="17" width="17.00390625" style="4" customWidth="1"/>
    <col min="18" max="18" width="1.4921875" style="4" hidden="1" customWidth="1"/>
    <col min="19" max="19" width="1.875" style="4" hidden="1" customWidth="1"/>
    <col min="20" max="20" width="17.00390625" style="4" customWidth="1"/>
    <col min="21" max="21" width="1.625" style="4" hidden="1" customWidth="1"/>
    <col min="22" max="22" width="1.37890625" style="4" hidden="1" customWidth="1"/>
    <col min="23" max="23" width="17.00390625" style="4" customWidth="1"/>
    <col min="24" max="24" width="0.12890625" style="4" hidden="1" customWidth="1"/>
    <col min="25" max="25" width="9.375" style="4" hidden="1" customWidth="1"/>
    <col min="26" max="26" width="1.4921875" style="4" hidden="1" customWidth="1"/>
    <col min="27" max="27" width="2.00390625" style="4" hidden="1" customWidth="1"/>
    <col min="28" max="28" width="19.00390625" style="4" customWidth="1"/>
    <col min="29" max="29" width="1.4921875" style="4" hidden="1" customWidth="1"/>
    <col min="30" max="30" width="0.12890625" style="4" hidden="1" customWidth="1"/>
    <col min="31" max="31" width="16.125" style="4" customWidth="1"/>
    <col min="32" max="16384" width="9.375" style="1" customWidth="1"/>
  </cols>
  <sheetData>
    <row r="1" spans="1:31" s="21" customFormat="1" ht="20.25">
      <c r="A1" s="6" t="s">
        <v>16</v>
      </c>
      <c r="B1" s="18" t="s">
        <v>50</v>
      </c>
      <c r="C1" s="19"/>
      <c r="D1" s="20"/>
      <c r="E1" s="20"/>
      <c r="F1" s="20"/>
      <c r="G1" s="20"/>
      <c r="H1" s="4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21" customFormat="1" ht="18">
      <c r="A2" s="6" t="s">
        <v>18</v>
      </c>
      <c r="B2" s="19" t="s">
        <v>51</v>
      </c>
      <c r="C2" s="19"/>
      <c r="D2" s="20"/>
      <c r="E2" s="20"/>
      <c r="F2" s="20"/>
      <c r="G2" s="20"/>
      <c r="H2" s="47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25" customFormat="1" ht="18">
      <c r="A3" s="6" t="s">
        <v>17</v>
      </c>
      <c r="B3" s="19" t="s">
        <v>52</v>
      </c>
      <c r="C3" s="22"/>
      <c r="D3" s="23"/>
      <c r="E3" s="23"/>
      <c r="F3" s="23"/>
      <c r="G3" s="20"/>
      <c r="H3" s="4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1" customFormat="1" ht="18">
      <c r="A4" s="6"/>
      <c r="B4" s="19" t="s">
        <v>54</v>
      </c>
      <c r="C4" s="19"/>
      <c r="D4" s="20"/>
      <c r="E4" s="20"/>
      <c r="F4" s="20"/>
      <c r="G4" s="20"/>
      <c r="H4" s="4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s="10" customFormat="1" ht="12.75">
      <c r="A5" s="6"/>
      <c r="B5" s="12" t="s">
        <v>0</v>
      </c>
      <c r="C5" s="8"/>
      <c r="D5" s="9"/>
      <c r="E5" s="9"/>
      <c r="F5" s="9"/>
      <c r="G5" s="9"/>
      <c r="H5" s="4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33" customFormat="1" ht="15" customHeight="1">
      <c r="A6" s="28" t="s">
        <v>1</v>
      </c>
      <c r="B6" s="29" t="s">
        <v>2</v>
      </c>
      <c r="C6" s="30" t="s">
        <v>3</v>
      </c>
      <c r="D6" s="31" t="s">
        <v>4</v>
      </c>
      <c r="E6" s="32" t="s">
        <v>5</v>
      </c>
      <c r="F6" s="32" t="s">
        <v>6</v>
      </c>
      <c r="G6" s="32" t="s">
        <v>7</v>
      </c>
      <c r="H6" s="49"/>
      <c r="I6" s="34"/>
      <c r="J6" s="34"/>
      <c r="L6" s="34"/>
      <c r="M6" s="34"/>
      <c r="N6" s="32"/>
      <c r="O6" s="34"/>
      <c r="P6" s="34"/>
      <c r="Q6" s="32"/>
      <c r="R6" s="32"/>
      <c r="S6" s="32"/>
      <c r="T6" s="32"/>
      <c r="U6" s="34"/>
      <c r="V6" s="34"/>
      <c r="W6" s="32"/>
      <c r="X6" s="34"/>
      <c r="Y6" s="34"/>
      <c r="Z6" s="34"/>
      <c r="AA6" s="34"/>
      <c r="AB6" s="35"/>
      <c r="AC6" s="34"/>
      <c r="AD6" s="34"/>
      <c r="AE6" s="32"/>
    </row>
    <row r="7" spans="2:31" s="10" customFormat="1" ht="15">
      <c r="B7" s="44" t="s">
        <v>19</v>
      </c>
      <c r="C7" s="8"/>
      <c r="D7" s="9"/>
      <c r="E7" s="9"/>
      <c r="F7" s="9"/>
      <c r="G7" s="27"/>
      <c r="H7" s="4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s="10" customFormat="1" ht="12.75">
      <c r="B8" s="7" t="s">
        <v>20</v>
      </c>
      <c r="C8" s="8" t="s">
        <v>21</v>
      </c>
      <c r="D8" s="11">
        <v>18.72</v>
      </c>
      <c r="E8" s="26">
        <v>0</v>
      </c>
      <c r="F8" s="26">
        <f aca="true" t="shared" si="0" ref="F8:F13">D8*E8</f>
        <v>0</v>
      </c>
      <c r="G8" s="11"/>
      <c r="H8" s="4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s="10" customFormat="1" ht="12.75">
      <c r="B9" s="12" t="s">
        <v>22</v>
      </c>
      <c r="C9" s="8" t="s">
        <v>21</v>
      </c>
      <c r="D9" s="11">
        <v>5.76</v>
      </c>
      <c r="E9" s="26">
        <v>0</v>
      </c>
      <c r="F9" s="26">
        <f t="shared" si="0"/>
        <v>0</v>
      </c>
      <c r="G9" s="11"/>
      <c r="H9" s="4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s="10" customFormat="1" ht="12.75">
      <c r="B10" s="12" t="s">
        <v>23</v>
      </c>
      <c r="C10" s="8" t="s">
        <v>21</v>
      </c>
      <c r="D10" s="11">
        <v>1.44</v>
      </c>
      <c r="E10" s="26">
        <v>0</v>
      </c>
      <c r="F10" s="26">
        <f t="shared" si="0"/>
        <v>0</v>
      </c>
      <c r="G10" s="11"/>
      <c r="H10" s="4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s="10" customFormat="1" ht="12.75">
      <c r="B11" s="12" t="s">
        <v>24</v>
      </c>
      <c r="C11" s="8" t="s">
        <v>21</v>
      </c>
      <c r="D11" s="11">
        <v>4.32</v>
      </c>
      <c r="E11" s="26">
        <v>0</v>
      </c>
      <c r="F11" s="26">
        <f t="shared" si="0"/>
        <v>0</v>
      </c>
      <c r="G11" s="11"/>
      <c r="H11" s="4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31" s="10" customFormat="1" ht="12.75">
      <c r="B12" s="12" t="s">
        <v>25</v>
      </c>
      <c r="C12" s="8" t="s">
        <v>21</v>
      </c>
      <c r="D12" s="11">
        <v>12.96</v>
      </c>
      <c r="E12" s="26">
        <v>0</v>
      </c>
      <c r="F12" s="26">
        <f t="shared" si="0"/>
        <v>0</v>
      </c>
      <c r="G12" s="11"/>
      <c r="H12" s="4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2:31" s="10" customFormat="1" ht="12.75">
      <c r="B13" s="12" t="s">
        <v>26</v>
      </c>
      <c r="C13" s="8" t="s">
        <v>27</v>
      </c>
      <c r="D13" s="11">
        <v>62.4</v>
      </c>
      <c r="E13" s="26">
        <v>0</v>
      </c>
      <c r="F13" s="26">
        <f t="shared" si="0"/>
        <v>0</v>
      </c>
      <c r="G13" s="11"/>
      <c r="H13" s="4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33" customFormat="1" ht="15" customHeight="1">
      <c r="A14" s="10"/>
      <c r="B14" s="36" t="s">
        <v>28</v>
      </c>
      <c r="C14" s="30"/>
      <c r="D14" s="31"/>
      <c r="E14" s="26"/>
      <c r="F14" s="26"/>
      <c r="G14" s="27"/>
      <c r="H14" s="49"/>
      <c r="I14" s="34"/>
      <c r="J14" s="34"/>
      <c r="L14" s="34"/>
      <c r="M14" s="34"/>
      <c r="N14" s="32"/>
      <c r="O14" s="34"/>
      <c r="P14" s="34"/>
      <c r="Q14" s="32"/>
      <c r="R14" s="32"/>
      <c r="S14" s="32"/>
      <c r="T14" s="32"/>
      <c r="U14" s="34"/>
      <c r="V14" s="34"/>
      <c r="W14" s="32"/>
      <c r="X14" s="34"/>
      <c r="Y14" s="34"/>
      <c r="Z14" s="34"/>
      <c r="AA14" s="34"/>
      <c r="AB14" s="35"/>
      <c r="AC14" s="34"/>
      <c r="AD14" s="34"/>
      <c r="AE14" s="32"/>
    </row>
    <row r="15" spans="1:31" s="38" customFormat="1" ht="12.75" customHeight="1">
      <c r="A15" s="10"/>
      <c r="B15" s="12" t="s">
        <v>29</v>
      </c>
      <c r="C15" s="39"/>
      <c r="D15" s="11"/>
      <c r="E15" s="26"/>
      <c r="F15" s="26"/>
      <c r="G15" s="40"/>
      <c r="H15" s="40"/>
      <c r="I15" s="5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38" customFormat="1" ht="12.75" customHeight="1">
      <c r="A16" s="10"/>
      <c r="B16" s="41" t="s">
        <v>36</v>
      </c>
      <c r="C16" s="39" t="s">
        <v>8</v>
      </c>
      <c r="D16" s="11">
        <v>24</v>
      </c>
      <c r="E16" s="26">
        <v>0</v>
      </c>
      <c r="F16" s="26">
        <f aca="true" t="shared" si="1" ref="F16:F22">PRODUCT(D16:E16)</f>
        <v>0</v>
      </c>
      <c r="G16" s="40"/>
      <c r="H16" s="40"/>
      <c r="I16" s="5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38" customFormat="1" ht="12.75" customHeight="1">
      <c r="A17" s="10"/>
      <c r="B17" s="12" t="s">
        <v>30</v>
      </c>
      <c r="C17" s="39" t="s">
        <v>8</v>
      </c>
      <c r="D17" s="11">
        <v>24</v>
      </c>
      <c r="E17" s="26">
        <v>0</v>
      </c>
      <c r="F17" s="26">
        <f t="shared" si="1"/>
        <v>0</v>
      </c>
      <c r="G17" s="40"/>
      <c r="H17" s="5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2:31" s="10" customFormat="1" ht="15.75">
      <c r="B18" s="11" t="s">
        <v>32</v>
      </c>
      <c r="C18" s="39" t="s">
        <v>11</v>
      </c>
      <c r="D18" s="11">
        <v>2</v>
      </c>
      <c r="E18" s="26">
        <v>0</v>
      </c>
      <c r="F18" s="26">
        <f t="shared" si="1"/>
        <v>0</v>
      </c>
      <c r="G18" s="37"/>
      <c r="H18" s="4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s="10" customFormat="1" ht="25.5">
      <c r="B19" s="12" t="s">
        <v>33</v>
      </c>
      <c r="C19" s="8"/>
      <c r="D19" s="11"/>
      <c r="E19" s="26"/>
      <c r="F19" s="26"/>
      <c r="G19" s="9"/>
      <c r="H19" s="4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s="10" customFormat="1" ht="15" customHeight="1">
      <c r="B20" s="12" t="s">
        <v>15</v>
      </c>
      <c r="C20" s="8" t="s">
        <v>8</v>
      </c>
      <c r="D20" s="11">
        <v>1</v>
      </c>
      <c r="E20" s="26">
        <v>0</v>
      </c>
      <c r="F20" s="26">
        <f t="shared" si="1"/>
        <v>0</v>
      </c>
      <c r="G20" s="9"/>
      <c r="H20" s="4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s="10" customFormat="1" ht="15" customHeight="1">
      <c r="B21" s="12" t="s">
        <v>12</v>
      </c>
      <c r="C21" s="8" t="s">
        <v>8</v>
      </c>
      <c r="D21" s="11">
        <v>3</v>
      </c>
      <c r="E21" s="26">
        <v>0</v>
      </c>
      <c r="F21" s="26">
        <f t="shared" si="1"/>
        <v>0</v>
      </c>
      <c r="G21" s="9"/>
      <c r="H21" s="4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s="10" customFormat="1" ht="15" customHeight="1">
      <c r="B22" s="12" t="s">
        <v>37</v>
      </c>
      <c r="C22" s="8" t="s">
        <v>8</v>
      </c>
      <c r="D22" s="11">
        <v>15</v>
      </c>
      <c r="E22" s="26">
        <v>0</v>
      </c>
      <c r="F22" s="26">
        <f t="shared" si="1"/>
        <v>0</v>
      </c>
      <c r="G22" s="9"/>
      <c r="H22" s="4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s="10" customFormat="1" ht="12" customHeight="1">
      <c r="B23" s="12" t="s">
        <v>43</v>
      </c>
      <c r="C23" s="8"/>
      <c r="D23" s="11"/>
      <c r="E23" s="26"/>
      <c r="F23" s="26"/>
      <c r="G23" s="9"/>
      <c r="H23" s="4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s="10" customFormat="1" ht="12.75">
      <c r="B24" s="12" t="s">
        <v>15</v>
      </c>
      <c r="C24" s="8" t="s">
        <v>9</v>
      </c>
      <c r="D24" s="11">
        <v>1</v>
      </c>
      <c r="E24" s="26">
        <v>0</v>
      </c>
      <c r="F24" s="26">
        <f aca="true" t="shared" si="2" ref="F24:F36">PRODUCT(D24:E24)</f>
        <v>0</v>
      </c>
      <c r="G24" s="9"/>
      <c r="H24" s="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s="10" customFormat="1" ht="12.75">
      <c r="B25" s="12" t="s">
        <v>37</v>
      </c>
      <c r="C25" s="8" t="s">
        <v>9</v>
      </c>
      <c r="D25" s="11">
        <v>2</v>
      </c>
      <c r="E25" s="26">
        <v>0</v>
      </c>
      <c r="F25" s="26">
        <f t="shared" si="2"/>
        <v>0</v>
      </c>
      <c r="G25" s="9"/>
      <c r="H25" s="4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s="10" customFormat="1" ht="12" customHeight="1">
      <c r="B26" s="12" t="s">
        <v>38</v>
      </c>
      <c r="C26" s="8" t="s">
        <v>8</v>
      </c>
      <c r="D26" s="11">
        <v>1</v>
      </c>
      <c r="E26" s="26">
        <v>0</v>
      </c>
      <c r="F26" s="26">
        <f t="shared" si="2"/>
        <v>0</v>
      </c>
      <c r="G26" s="9"/>
      <c r="H26" s="4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38" customFormat="1" ht="12.75">
      <c r="A27" s="10"/>
      <c r="B27" s="12" t="s">
        <v>31</v>
      </c>
      <c r="C27" s="39" t="s">
        <v>11</v>
      </c>
      <c r="D27" s="11">
        <v>1</v>
      </c>
      <c r="E27" s="26">
        <v>0</v>
      </c>
      <c r="F27" s="26">
        <f t="shared" si="2"/>
        <v>0</v>
      </c>
      <c r="G27" s="40"/>
      <c r="H27" s="5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s="10" customFormat="1" ht="15.75">
      <c r="B28" s="11" t="s">
        <v>39</v>
      </c>
      <c r="C28" s="39" t="s">
        <v>34</v>
      </c>
      <c r="D28" s="11">
        <v>1</v>
      </c>
      <c r="E28" s="53">
        <v>0</v>
      </c>
      <c r="F28" s="26">
        <f t="shared" si="2"/>
        <v>0</v>
      </c>
      <c r="G28" s="52"/>
      <c r="H28" s="45"/>
      <c r="I28" s="45"/>
      <c r="J28" s="45"/>
      <c r="K28" s="45"/>
      <c r="L28" s="45"/>
      <c r="M28" s="45"/>
      <c r="N28" s="45"/>
      <c r="O28" s="4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2:31" s="10" customFormat="1" ht="15.75">
      <c r="B29" s="11" t="s">
        <v>53</v>
      </c>
      <c r="C29" s="39" t="s">
        <v>9</v>
      </c>
      <c r="D29" s="11">
        <v>1</v>
      </c>
      <c r="E29" s="53">
        <v>0</v>
      </c>
      <c r="F29" s="26">
        <f t="shared" si="2"/>
        <v>0</v>
      </c>
      <c r="G29" s="52"/>
      <c r="H29" s="45"/>
      <c r="I29" s="45"/>
      <c r="J29" s="45"/>
      <c r="K29" s="45"/>
      <c r="L29" s="45"/>
      <c r="M29" s="45"/>
      <c r="N29" s="45"/>
      <c r="O29" s="4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31" s="10" customFormat="1" ht="12.75">
      <c r="B30" s="12" t="s">
        <v>40</v>
      </c>
      <c r="C30" s="8" t="s">
        <v>34</v>
      </c>
      <c r="D30" s="11">
        <v>1</v>
      </c>
      <c r="E30" s="26">
        <v>0</v>
      </c>
      <c r="F30" s="26">
        <f t="shared" si="2"/>
        <v>0</v>
      </c>
      <c r="G30" s="9"/>
      <c r="H30" s="4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2:31" s="10" customFormat="1" ht="12.75">
      <c r="B31" s="12" t="s">
        <v>13</v>
      </c>
      <c r="C31" s="8" t="s">
        <v>9</v>
      </c>
      <c r="D31" s="11">
        <v>2</v>
      </c>
      <c r="E31" s="26">
        <v>0</v>
      </c>
      <c r="F31" s="26">
        <f t="shared" si="2"/>
        <v>0</v>
      </c>
      <c r="G31" s="9"/>
      <c r="H31" s="4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2:31" s="10" customFormat="1" ht="12.75">
      <c r="B32" s="12" t="s">
        <v>14</v>
      </c>
      <c r="C32" s="8" t="s">
        <v>11</v>
      </c>
      <c r="D32" s="11">
        <v>2</v>
      </c>
      <c r="E32" s="26">
        <v>0</v>
      </c>
      <c r="F32" s="26">
        <f t="shared" si="2"/>
        <v>0</v>
      </c>
      <c r="G32" s="9"/>
      <c r="H32" s="4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2:31" s="10" customFormat="1" ht="12.75">
      <c r="B33" s="12" t="s">
        <v>44</v>
      </c>
      <c r="C33" s="8" t="s">
        <v>8</v>
      </c>
      <c r="D33" s="11">
        <v>37</v>
      </c>
      <c r="E33" s="26">
        <v>0</v>
      </c>
      <c r="F33" s="26">
        <f t="shared" si="2"/>
        <v>0</v>
      </c>
      <c r="G33" s="9"/>
      <c r="H33" s="4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2:31" s="10" customFormat="1" ht="12.75">
      <c r="B34" s="12" t="s">
        <v>41</v>
      </c>
      <c r="C34" s="8" t="s">
        <v>11</v>
      </c>
      <c r="D34" s="11">
        <v>1</v>
      </c>
      <c r="E34" s="26">
        <v>0</v>
      </c>
      <c r="F34" s="26">
        <f t="shared" si="2"/>
        <v>0</v>
      </c>
      <c r="G34" s="26"/>
      <c r="H34" s="4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38" customFormat="1" ht="12.75">
      <c r="A35" s="10"/>
      <c r="B35" s="12" t="s">
        <v>49</v>
      </c>
      <c r="C35" s="39" t="s">
        <v>11</v>
      </c>
      <c r="D35" s="11">
        <v>1</v>
      </c>
      <c r="E35" s="26">
        <v>0</v>
      </c>
      <c r="F35" s="26">
        <f t="shared" si="2"/>
        <v>0</v>
      </c>
      <c r="G35" s="40"/>
      <c r="H35" s="5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2:31" s="10" customFormat="1" ht="12.75">
      <c r="B36" s="12" t="s">
        <v>35</v>
      </c>
      <c r="C36" s="8" t="s">
        <v>8</v>
      </c>
      <c r="D36" s="11">
        <v>18</v>
      </c>
      <c r="E36" s="26">
        <v>0</v>
      </c>
      <c r="F36" s="26">
        <f t="shared" si="2"/>
        <v>0</v>
      </c>
      <c r="G36" s="26"/>
      <c r="H36" s="4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2:31" s="10" customFormat="1" ht="12.75">
      <c r="B37" s="12" t="s">
        <v>42</v>
      </c>
      <c r="C37" s="55" t="s">
        <v>47</v>
      </c>
      <c r="D37" s="56" t="s">
        <v>48</v>
      </c>
      <c r="E37" s="26">
        <v>0</v>
      </c>
      <c r="F37" s="26">
        <v>0</v>
      </c>
      <c r="G37" s="26"/>
      <c r="H37" s="4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s="10" customFormat="1" ht="25.5">
      <c r="B38" s="12" t="s">
        <v>45</v>
      </c>
      <c r="C38" s="8" t="s">
        <v>46</v>
      </c>
      <c r="D38" s="11">
        <v>5</v>
      </c>
      <c r="E38" s="26">
        <v>0</v>
      </c>
      <c r="F38" s="26">
        <f>PRODUCT(D38:E38)</f>
        <v>0</v>
      </c>
      <c r="G38" s="26"/>
      <c r="H38" s="4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2:31" s="10" customFormat="1" ht="15.75">
      <c r="B39" s="13" t="s">
        <v>10</v>
      </c>
      <c r="C39" s="8"/>
      <c r="D39" s="11"/>
      <c r="E39" s="27"/>
      <c r="F39" s="54">
        <f>ROUND((SUM(F8:F38)),0)</f>
        <v>0</v>
      </c>
      <c r="H39" s="4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7" customFormat="1" ht="15">
      <c r="A40" s="10"/>
      <c r="B40" s="7"/>
      <c r="C40" s="15"/>
      <c r="D40" s="14"/>
      <c r="E40" s="14"/>
      <c r="F40" s="14"/>
      <c r="G40" s="16"/>
      <c r="H40" s="5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17" customFormat="1" ht="15">
      <c r="A41" s="6"/>
      <c r="B41" s="7"/>
      <c r="C41" s="15"/>
      <c r="D41" s="16"/>
      <c r="E41" s="16"/>
      <c r="F41" s="16"/>
      <c r="G41" s="16"/>
      <c r="H41" s="5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10" customFormat="1" ht="12.75">
      <c r="A42" s="6"/>
      <c r="B42" s="7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 ht="12.75">
      <c r="A43" s="6"/>
      <c r="B43" s="7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 ht="12.75">
      <c r="A44" s="6"/>
      <c r="B44" s="7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0" customFormat="1" ht="12.75">
      <c r="A45" s="6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0" customFormat="1" ht="23.25">
      <c r="A46" s="6"/>
      <c r="B46" s="42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0" customFormat="1" ht="12.75">
      <c r="A47" s="6"/>
      <c r="B47" s="7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0" customFormat="1" ht="12.75">
      <c r="A48" s="6"/>
      <c r="B48" s="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10" customFormat="1" ht="12.75">
      <c r="A49" s="6"/>
      <c r="B49" s="7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0" customFormat="1" ht="12.75">
      <c r="A50" s="6"/>
      <c r="B50" s="43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0" customFormat="1" ht="12.75">
      <c r="A51" s="6"/>
      <c r="B51" s="43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0" customFormat="1" ht="12.75">
      <c r="A52" s="6"/>
      <c r="B52" s="43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0" customFormat="1" ht="12.75">
      <c r="A53" s="6"/>
      <c r="B53" s="43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0" customFormat="1" ht="12.75">
      <c r="A54" s="6"/>
      <c r="B54" s="7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0" customFormat="1" ht="12.75">
      <c r="A55" s="6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s="10" customFormat="1" ht="12.75">
      <c r="A56" s="6"/>
      <c r="B56" s="7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2.75">
      <c r="A57" s="6"/>
      <c r="B57" s="7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10" customFormat="1" ht="12.75">
      <c r="A58" s="6"/>
      <c r="B58" s="7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2.75">
      <c r="A59" s="6"/>
      <c r="B59" s="7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0" customFormat="1" ht="12.75">
      <c r="A60" s="6"/>
      <c r="B60" s="7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2.75">
      <c r="A61" s="6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2.75">
      <c r="A62" s="6"/>
      <c r="B62" s="7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2.75">
      <c r="A63" s="6"/>
      <c r="B63" s="7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2.75">
      <c r="A64" s="6"/>
      <c r="B64" s="7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2.75">
      <c r="A65" s="6"/>
      <c r="B65" s="7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2.75">
      <c r="A66" s="6"/>
      <c r="B66" s="7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2.75">
      <c r="A67" s="6"/>
      <c r="B67" s="7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2.75">
      <c r="A68" s="6"/>
      <c r="B68" s="7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2.75">
      <c r="A69" s="6"/>
      <c r="B69" s="7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2.75">
      <c r="A70" s="6"/>
      <c r="B70" s="7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</sheetData>
  <sheetProtection/>
  <printOptions gridLines="1" horizontalCentered="1"/>
  <pageMargins left="0.11811023622047245" right="0.2755905511811024" top="0.6299212598425197" bottom="0.5511811023622047" header="0.5118110236220472" footer="0.2362204724409449"/>
  <pageSetup horizontalDpi="1200" verticalDpi="1200" orientation="portrait" paperSize="9" scale="80" r:id="rId1"/>
  <headerFooter alignWithMargins="0">
    <oddHeader xml:space="preserve">&amp;C&amp;"Arial CE,obyčejné\I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marecek</dc:creator>
  <cp:keywords/>
  <dc:description/>
  <cp:lastModifiedBy>Libor Marša</cp:lastModifiedBy>
  <cp:lastPrinted>2016-02-04T09:40:54Z</cp:lastPrinted>
  <dcterms:created xsi:type="dcterms:W3CDTF">2001-06-25T12:55:38Z</dcterms:created>
  <dcterms:modified xsi:type="dcterms:W3CDTF">2016-02-04T09:40:57Z</dcterms:modified>
  <cp:category/>
  <cp:version/>
  <cp:contentType/>
  <cp:contentStatus/>
</cp:coreProperties>
</file>