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11760" activeTab="0"/>
  </bookViews>
  <sheets>
    <sheet name="List1" sheetId="1" r:id="rId1"/>
  </sheets>
  <definedNames>
    <definedName name="_xlnm.Print_Area" localSheetId="0">'List1'!$B$1:$H$9</definedName>
  </definedNames>
  <calcPr fullCalcOnLoad="1"/>
</workbook>
</file>

<file path=xl/sharedStrings.xml><?xml version="1.0" encoding="utf-8"?>
<sst xmlns="http://schemas.openxmlformats.org/spreadsheetml/2006/main" count="29" uniqueCount="21">
  <si>
    <t>Počet ks</t>
  </si>
  <si>
    <t>Nabídková cena celkem bez DPH za položku</t>
  </si>
  <si>
    <t>Nabídková cena celkem s DPH 21% za položku</t>
  </si>
  <si>
    <t>Nabídková cena bez DPH za ks</t>
  </si>
  <si>
    <r>
      <rPr>
        <b/>
        <sz val="10"/>
        <rFont val="Calibri"/>
        <family val="2"/>
      </rPr>
      <t>Aktivní dvoupásmový full range reprobox systému</t>
    </r>
    <r>
      <rPr>
        <sz val="10"/>
        <rFont val="Calibri"/>
        <family val="2"/>
      </rPr>
      <t>:  LF 1 x 12", HF 1 x  tlakový 1.4" měnič s 3" cívkou, frekvenční odezva 80Hz - 17kHz ± 4 dB, vyzařovací úhel 100</t>
    </r>
    <r>
      <rPr>
        <sz val="10"/>
        <rFont val="Arial"/>
        <family val="2"/>
      </rPr>
      <t>°</t>
    </r>
    <r>
      <rPr>
        <sz val="10"/>
        <rFont val="Calibri"/>
        <family val="2"/>
      </rPr>
      <t>x40</t>
    </r>
    <r>
      <rPr>
        <sz val="10"/>
        <rFont val="Arial"/>
        <family val="2"/>
      </rPr>
      <t>°</t>
    </r>
    <r>
      <rPr>
        <sz val="10"/>
        <rFont val="Calibri"/>
        <family val="2"/>
      </rPr>
      <t xml:space="preserve"> (HxV), Max SPL 133db Peak měřeno hudebním signálem / 1 m, dynamický rozsah &gt;110 dB, 2 kanálový Mosfet Class AB/bridged zesilovač, maximální rozměry: 400 x 600 x 400 mm, maximální hmostnost : 35 kg, včetně montážního držáku</t>
    </r>
    <r>
      <rPr>
        <i/>
        <sz val="10"/>
        <color indexed="8"/>
        <rFont val="Calibri"/>
        <family val="2"/>
      </rPr>
      <t>, možnost monitorování provozních stavů reproboxu prostřednictvím RMS sběrnice</t>
    </r>
  </si>
  <si>
    <r>
      <rPr>
        <b/>
        <sz val="10"/>
        <rFont val="Calibri"/>
        <family val="2"/>
      </rPr>
      <t>Aktivní basový reprobox systému line array:</t>
    </r>
    <r>
      <rPr>
        <sz val="10"/>
        <rFont val="Calibri"/>
        <family val="2"/>
      </rPr>
      <t xml:space="preserve"> LF 1x18" s duální cívkou, Operační frekvenční rozsah 31Hz- 125 Hz, Fázová odezva 40Hz- 110Hz ±30°, 2 kanálový class D zesilovač, maximální rozměry : 700 x 650 x 650 mm, maximální hmotnost : 75 kg,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monitorování provozních stavů reproboxu prostřednictvím RMS sběrnice</t>
    </r>
  </si>
  <si>
    <r>
      <rPr>
        <b/>
        <sz val="10"/>
        <rFont val="Calibri"/>
        <family val="2"/>
      </rPr>
      <t>Digitální signálový řídící matrix procesor:</t>
    </r>
    <r>
      <rPr>
        <sz val="10"/>
        <rFont val="Calibri"/>
        <family val="2"/>
      </rPr>
      <t xml:space="preserve"> minimálně 6 vstupů (analog, AES/EBU nebo kombinace), alespoň 16 výstupů, 2U, 19", 6 x 16 matrix, maximální vstupní úroveň +26 dBu, maximální výstupní úroveň +26 dBu do 600Ω nebo větší, LED signalizace na každém vstupu, A/D/A konverze s 24 bit rozlišením na 96 kHz, vzorkovací frekvence 96 kHz, vstupní a výstupní procesing, interní procesing 32 bit plovoucí čárka s fixní latencí napříč všemi vstupními kanály, low-pass a high-pass filtry,  podsvětlené Mute přepínače, Ethernet konektivita pro dálkové ovládání z PC (Mac nebo Windows z důvodu zajištění kompatibility se stávajícím provozem zadavatele), RJ45 port pro propojení a ovládání přes PC (Mac nebo Windows z důvodu zajištění kompatibility se stávajícím provozem zadavatele), PowerCon napájecí konektor</t>
    </r>
  </si>
  <si>
    <t xml:space="preserve"> 1. etapa realizace</t>
  </si>
  <si>
    <t>Popis plnění</t>
  </si>
  <si>
    <t>Celková cena v rámci 1. etapy realizace včetně DPH 21%</t>
  </si>
  <si>
    <t>Celková cena v rámci 1. etapy realizace bez DPH</t>
  </si>
  <si>
    <t xml:space="preserve"> 2. etapa realizace</t>
  </si>
  <si>
    <t>Celková cena v rámci 2. etapy realizace bez DPH</t>
  </si>
  <si>
    <t>Celková cena v rámci 2. etapy realizace včetně DPH 21%</t>
  </si>
  <si>
    <t>Celková cena bez DPH</t>
  </si>
  <si>
    <t>Celková cena včetně DPH 21%</t>
  </si>
  <si>
    <t>Výrobce</t>
  </si>
  <si>
    <t>Typ</t>
  </si>
  <si>
    <r>
      <rPr>
        <b/>
        <sz val="10"/>
        <rFont val="Calibri"/>
        <family val="2"/>
      </rPr>
      <t>Aktivní třípásmový reprobox systému line array:</t>
    </r>
    <r>
      <rPr>
        <sz val="10"/>
        <rFont val="Calibri"/>
        <family val="2"/>
      </rPr>
      <t xml:space="preserve"> LF 2x 9", HF 1x 3",Operační frekvenční rozsah 55Hz- 18kHz, Fázová odezva 92Hz- 18kHz ±30°,</t>
    </r>
    <r>
      <rPr>
        <sz val="10"/>
        <rFont val="Calibri"/>
        <family val="2"/>
      </rPr>
      <t xml:space="preserve"> 3 kanálový class D zesilovač, maximální rozměry: 700 x 300 x 560 mm, maximální hmostnost : 35 kg, </t>
    </r>
    <r>
      <rPr>
        <i/>
        <sz val="10"/>
        <color indexed="8"/>
        <rFont val="Calibri"/>
        <family val="2"/>
      </rPr>
      <t>monitorování provozních stavů reproboxu prostřednictvím RMS sběrnice</t>
    </r>
  </si>
  <si>
    <r>
      <rPr>
        <b/>
        <sz val="10"/>
        <rFont val="Calibri"/>
        <family val="2"/>
      </rPr>
      <t>Aktivní třípásmový reprobox systému line array:</t>
    </r>
    <r>
      <rPr>
        <sz val="10"/>
        <rFont val="Calibri"/>
        <family val="2"/>
      </rPr>
      <t xml:space="preserve"> LF 2x 9", HF 1x 3",Operační frekvenční rozsah 55Hz- 18kHz, Fázová odezva 92Hz- 18kHz ±30°</t>
    </r>
    <r>
      <rPr>
        <sz val="10"/>
        <rFont val="Calibri"/>
        <family val="2"/>
      </rPr>
      <t xml:space="preserve">, 3 kanálový class D zesilovač, maximální rozměry: 700 x 300 x 560 mm, maximální hmostnost : 35 kg, </t>
    </r>
    <r>
      <rPr>
        <i/>
        <sz val="10"/>
        <color indexed="8"/>
        <rFont val="Calibri"/>
        <family val="2"/>
      </rPr>
      <t>monitorování provozních stavů reproboxu prostřednictvím RMS sběrnice</t>
    </r>
  </si>
  <si>
    <t xml:space="preserve">Položkový rozpočet "Pořízení technologického vybavení společností TONSTUDIO" 
Jaromír Rajchman
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</si>
</sst>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&quot; Kč&quot;_-;\-* #,##0&quot; Kč&quot;_-;_-* &quot;- Kč&quot;_-;_-@_-"/>
    <numFmt numFmtId="168" formatCode="#,##0\ [$Kč-405]"/>
    <numFmt numFmtId="169" formatCode="#,##0\ &quot;Kč&quot;"/>
    <numFmt numFmtId="170" formatCode="#,##0\ [$CZK]"/>
    <numFmt numFmtId="171" formatCode="#,##0\ [$€-1]"/>
    <numFmt numFmtId="172" formatCode="0.0%"/>
    <numFmt numFmtId="173" formatCode="#,##0.00\ &quot;Kč&quot;"/>
    <numFmt numFmtId="174" formatCode="#,##0.0\ &quot;Kč&quot;;\-#,##0.0\ &quot;Kč&quot;"/>
  </numFmts>
  <fonts count="4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9" fontId="4" fillId="0" borderId="0" xfId="0" applyNumberFormat="1" applyFont="1" applyFill="1" applyBorder="1" applyAlignment="1" applyProtection="1">
      <alignment horizontal="center" vertical="center" wrapText="1"/>
      <protection/>
    </xf>
    <xf numFmtId="5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169" fontId="7" fillId="0" borderId="13" xfId="0" applyNumberFormat="1" applyFont="1" applyFill="1" applyBorder="1" applyAlignment="1" applyProtection="1">
      <alignment horizontal="center" vertical="center" wrapText="1"/>
      <protection/>
    </xf>
    <xf numFmtId="169" fontId="7" fillId="0" borderId="14" xfId="0" applyNumberFormat="1" applyFont="1" applyFill="1" applyBorder="1" applyAlignment="1" applyProtection="1">
      <alignment horizontal="center" vertical="center" wrapText="1"/>
      <protection/>
    </xf>
    <xf numFmtId="168" fontId="7" fillId="0" borderId="12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5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5" fontId="5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5" fontId="5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168" fontId="7" fillId="0" borderId="13" xfId="0" applyNumberFormat="1" applyFont="1" applyBorder="1" applyAlignment="1">
      <alignment vertical="center"/>
    </xf>
    <xf numFmtId="168" fontId="7" fillId="0" borderId="13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"/>
  <sheetViews>
    <sheetView tabSelected="1" zoomScaleSheetLayoutView="100" workbookViewId="0" topLeftCell="A1">
      <selection activeCell="M5" sqref="M5"/>
    </sheetView>
  </sheetViews>
  <sheetFormatPr defaultColWidth="9.140625" defaultRowHeight="12.75"/>
  <cols>
    <col min="2" max="2" width="56.57421875" style="0" customWidth="1"/>
    <col min="3" max="3" width="18.57421875" style="0" customWidth="1"/>
    <col min="4" max="4" width="18.421875" style="0" customWidth="1"/>
    <col min="5" max="5" width="18.57421875" style="0" customWidth="1"/>
    <col min="6" max="6" width="5.57421875" style="0" customWidth="1"/>
    <col min="7" max="8" width="13.140625" style="0" customWidth="1"/>
    <col min="12" max="12" width="9.7109375" style="0" customWidth="1"/>
  </cols>
  <sheetData>
    <row r="1" spans="2:13" ht="15" customHeight="1">
      <c r="B1" s="37" t="s">
        <v>20</v>
      </c>
      <c r="C1" s="37"/>
      <c r="D1" s="37"/>
      <c r="E1" s="38"/>
      <c r="F1" s="38"/>
      <c r="G1" s="38"/>
      <c r="H1" s="38"/>
      <c r="I1" s="1"/>
      <c r="J1" s="1"/>
      <c r="K1" s="1"/>
      <c r="L1" s="1"/>
      <c r="M1" s="1"/>
    </row>
    <row r="2" spans="2:8" ht="13.5" thickBot="1">
      <c r="B2" s="9"/>
      <c r="C2" s="9"/>
      <c r="D2" s="9"/>
      <c r="E2" s="2"/>
      <c r="F2" s="2"/>
      <c r="G2" s="2"/>
      <c r="H2" s="2"/>
    </row>
    <row r="3" spans="2:8" ht="23.25" customHeight="1" thickBot="1">
      <c r="B3" s="33" t="s">
        <v>7</v>
      </c>
      <c r="C3" s="34"/>
      <c r="D3" s="34"/>
      <c r="E3" s="35"/>
      <c r="F3" s="35"/>
      <c r="G3" s="35"/>
      <c r="H3" s="36"/>
    </row>
    <row r="4" spans="2:8" ht="56.25" customHeight="1">
      <c r="B4" s="24" t="s">
        <v>8</v>
      </c>
      <c r="C4" s="27" t="s">
        <v>16</v>
      </c>
      <c r="D4" s="27" t="s">
        <v>17</v>
      </c>
      <c r="E4" s="25" t="s">
        <v>3</v>
      </c>
      <c r="F4" s="25" t="s">
        <v>0</v>
      </c>
      <c r="G4" s="25" t="s">
        <v>1</v>
      </c>
      <c r="H4" s="26" t="s">
        <v>2</v>
      </c>
    </row>
    <row r="5" spans="2:8" ht="164.25" customHeight="1">
      <c r="B5" s="18" t="s">
        <v>4</v>
      </c>
      <c r="C5" s="28"/>
      <c r="D5" s="28"/>
      <c r="E5" s="8"/>
      <c r="F5" s="4">
        <v>2</v>
      </c>
      <c r="G5" s="8">
        <f>ROUND((E5*F5),0)</f>
        <v>0</v>
      </c>
      <c r="H5" s="19">
        <f>ROUND(G5*1.21,0)</f>
        <v>0</v>
      </c>
    </row>
    <row r="6" spans="2:8" ht="90.75" customHeight="1">
      <c r="B6" s="18" t="s">
        <v>5</v>
      </c>
      <c r="C6" s="28"/>
      <c r="D6" s="28"/>
      <c r="E6" s="8"/>
      <c r="F6" s="4">
        <v>2</v>
      </c>
      <c r="G6" s="8">
        <f>ROUND((E6*F6),0)</f>
        <v>0</v>
      </c>
      <c r="H6" s="19">
        <f>ROUND(G6*1.21,0)</f>
        <v>0</v>
      </c>
    </row>
    <row r="7" spans="2:8" ht="103.5" customHeight="1" thickBot="1">
      <c r="B7" s="18" t="s">
        <v>19</v>
      </c>
      <c r="C7" s="28"/>
      <c r="D7" s="28"/>
      <c r="E7" s="8"/>
      <c r="F7" s="4">
        <v>4</v>
      </c>
      <c r="G7" s="8">
        <f>ROUND((E7*F7),0)</f>
        <v>0</v>
      </c>
      <c r="H7" s="19">
        <f>ROUND(G7*1.21,0)</f>
        <v>0</v>
      </c>
    </row>
    <row r="8" spans="2:8" ht="20.25" customHeight="1" thickBot="1">
      <c r="B8" s="15" t="s">
        <v>10</v>
      </c>
      <c r="C8" s="29"/>
      <c r="D8" s="29"/>
      <c r="E8" s="12"/>
      <c r="F8" s="12"/>
      <c r="G8" s="13"/>
      <c r="H8" s="14">
        <f>SUM(G5:G7)</f>
        <v>0</v>
      </c>
    </row>
    <row r="9" spans="2:8" ht="19.5" customHeight="1" thickBot="1">
      <c r="B9" s="11" t="s">
        <v>9</v>
      </c>
      <c r="C9" s="30"/>
      <c r="D9" s="30"/>
      <c r="E9" s="12"/>
      <c r="F9" s="12"/>
      <c r="G9" s="13"/>
      <c r="H9" s="14">
        <f>SUM(H8*1.21)</f>
        <v>0</v>
      </c>
    </row>
    <row r="10" spans="2:8" ht="12.75" customHeight="1">
      <c r="B10" s="5"/>
      <c r="C10" s="5"/>
      <c r="D10" s="5"/>
      <c r="E10" s="6"/>
      <c r="F10" s="6"/>
      <c r="G10" s="7"/>
      <c r="H10" s="7"/>
    </row>
    <row r="11" spans="2:8" ht="12.75" customHeight="1" thickBot="1">
      <c r="B11" s="5"/>
      <c r="C11" s="5"/>
      <c r="D11" s="5"/>
      <c r="E11" s="6"/>
      <c r="F11" s="6"/>
      <c r="G11" s="7"/>
      <c r="H11" s="7"/>
    </row>
    <row r="12" spans="2:8" ht="23.25" customHeight="1" thickBot="1">
      <c r="B12" s="33" t="s">
        <v>11</v>
      </c>
      <c r="C12" s="34"/>
      <c r="D12" s="34"/>
      <c r="E12" s="35"/>
      <c r="F12" s="35"/>
      <c r="G12" s="35"/>
      <c r="H12" s="36"/>
    </row>
    <row r="13" spans="2:8" ht="56.25" customHeight="1">
      <c r="B13" s="16" t="s">
        <v>8</v>
      </c>
      <c r="C13" s="31" t="s">
        <v>16</v>
      </c>
      <c r="D13" s="31" t="s">
        <v>17</v>
      </c>
      <c r="E13" s="10" t="s">
        <v>3</v>
      </c>
      <c r="F13" s="10" t="s">
        <v>0</v>
      </c>
      <c r="G13" s="10" t="s">
        <v>1</v>
      </c>
      <c r="H13" s="17" t="s">
        <v>2</v>
      </c>
    </row>
    <row r="14" spans="2:8" ht="90.75" customHeight="1">
      <c r="B14" s="18" t="s">
        <v>5</v>
      </c>
      <c r="C14" s="28"/>
      <c r="D14" s="28"/>
      <c r="E14" s="8"/>
      <c r="F14" s="4">
        <v>2</v>
      </c>
      <c r="G14" s="8">
        <f>ROUND((E14*F14),0)</f>
        <v>0</v>
      </c>
      <c r="H14" s="19">
        <f>ROUND(G14*1.21,0)</f>
        <v>0</v>
      </c>
    </row>
    <row r="15" spans="2:8" ht="103.5" customHeight="1">
      <c r="B15" s="18" t="s">
        <v>18</v>
      </c>
      <c r="C15" s="28"/>
      <c r="D15" s="28"/>
      <c r="E15" s="8"/>
      <c r="F15" s="4">
        <v>6</v>
      </c>
      <c r="G15" s="8">
        <f>ROUND((E15*F15),0)</f>
        <v>0</v>
      </c>
      <c r="H15" s="19">
        <f>ROUND(G15*1.21,0)</f>
        <v>0</v>
      </c>
    </row>
    <row r="16" spans="2:8" ht="174.75" customHeight="1" thickBot="1">
      <c r="B16" s="20" t="s">
        <v>6</v>
      </c>
      <c r="C16" s="32"/>
      <c r="D16" s="32"/>
      <c r="E16" s="21"/>
      <c r="F16" s="22">
        <v>1</v>
      </c>
      <c r="G16" s="21">
        <f>ROUND((E16*F16),0)</f>
        <v>0</v>
      </c>
      <c r="H16" s="23">
        <f>ROUND(G16*1.21,0)</f>
        <v>0</v>
      </c>
    </row>
    <row r="17" spans="2:8" ht="20.25" customHeight="1" thickBot="1">
      <c r="B17" s="11" t="s">
        <v>12</v>
      </c>
      <c r="C17" s="30"/>
      <c r="D17" s="30"/>
      <c r="E17" s="12"/>
      <c r="F17" s="12"/>
      <c r="G17" s="13"/>
      <c r="H17" s="14">
        <f>SUM(G14:G16)</f>
        <v>0</v>
      </c>
    </row>
    <row r="18" spans="2:8" ht="19.5" customHeight="1" thickBot="1">
      <c r="B18" s="11" t="s">
        <v>13</v>
      </c>
      <c r="C18" s="30"/>
      <c r="D18" s="30"/>
      <c r="E18" s="12"/>
      <c r="F18" s="12"/>
      <c r="G18" s="13"/>
      <c r="H18" s="14">
        <f>SUM(H17*1.21)</f>
        <v>0</v>
      </c>
    </row>
    <row r="19" spans="2:8" ht="12.75">
      <c r="B19" s="3"/>
      <c r="C19" s="3"/>
      <c r="D19" s="3"/>
      <c r="E19" s="2"/>
      <c r="F19" s="2"/>
      <c r="G19" s="2"/>
      <c r="H19" s="2"/>
    </row>
    <row r="20" spans="2:8" ht="13.5" thickBot="1">
      <c r="B20" s="3"/>
      <c r="C20" s="3"/>
      <c r="D20" s="3"/>
      <c r="E20" s="2"/>
      <c r="F20" s="2"/>
      <c r="G20" s="2"/>
      <c r="H20" s="2"/>
    </row>
    <row r="21" spans="2:8" ht="20.25" customHeight="1" thickBot="1">
      <c r="B21" s="11" t="s">
        <v>14</v>
      </c>
      <c r="C21" s="30"/>
      <c r="D21" s="30"/>
      <c r="E21" s="12"/>
      <c r="F21" s="12"/>
      <c r="G21" s="13"/>
      <c r="H21" s="14">
        <f>SUM(H8,H17)</f>
        <v>0</v>
      </c>
    </row>
    <row r="22" spans="2:8" ht="19.5" customHeight="1" thickBot="1">
      <c r="B22" s="11" t="s">
        <v>15</v>
      </c>
      <c r="C22" s="30"/>
      <c r="D22" s="30"/>
      <c r="E22" s="12"/>
      <c r="F22" s="12"/>
      <c r="G22" s="13"/>
      <c r="H22" s="14">
        <f>SUM(H21*1.21)</f>
        <v>0</v>
      </c>
    </row>
  </sheetData>
  <sheetProtection/>
  <mergeCells count="3">
    <mergeCell ref="B3:H3"/>
    <mergeCell ref="B12:H12"/>
    <mergeCell ref="B1:H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vlk</dc:creator>
  <cp:keywords/>
  <dc:description/>
  <cp:lastModifiedBy>kudrna</cp:lastModifiedBy>
  <cp:lastPrinted>2016-03-30T14:24:40Z</cp:lastPrinted>
  <dcterms:created xsi:type="dcterms:W3CDTF">2011-09-30T06:19:40Z</dcterms:created>
  <dcterms:modified xsi:type="dcterms:W3CDTF">2016-10-31T08:54:07Z</dcterms:modified>
  <cp:category/>
  <cp:version/>
  <cp:contentType/>
  <cp:contentStatus/>
</cp:coreProperties>
</file>