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8800" windowHeight="11400" activeTab="0"/>
  </bookViews>
  <sheets>
    <sheet name="VZ_dodavka" sheetId="1" r:id="rId1"/>
  </sheets>
  <definedNames>
    <definedName name="EUR">'VZ_dodavka'!#REF!</definedName>
    <definedName name="hwibm1">#REF!</definedName>
    <definedName name="hwibm2">#REF!</definedName>
    <definedName name="hwibm3">#REF!</definedName>
    <definedName name="hwmmuch">#REF!</definedName>
    <definedName name="Kurz_Dolar">#REF!</definedName>
    <definedName name="Kurz_Euro">#REF!</definedName>
    <definedName name="Marže_HP">#REF!</definedName>
    <definedName name="mbac">#REF!</definedName>
    <definedName name="mctx">#REF!</definedName>
    <definedName name="mhwhp">#REF!</definedName>
    <definedName name="mhwhp2">#REF!</definedName>
    <definedName name="mhwhp3">#REF!</definedName>
    <definedName name="mhwtc">#REF!</definedName>
    <definedName name="mhwvd">#REF!</definedName>
    <definedName name="mlan">#REF!</definedName>
    <definedName name="mmca">#REF!</definedName>
    <definedName name="mms">#REF!</definedName>
    <definedName name="msbe">#REF!</definedName>
    <definedName name="mser">#REF!</definedName>
    <definedName name="mswvd">#REF!</definedName>
    <definedName name="mswvds">#REF!</definedName>
    <definedName name="mvmw">#REF!</definedName>
    <definedName name="mws">#REF!</definedName>
    <definedName name="mzal">#REF!</definedName>
    <definedName name="_xlnm.Print_Area" localSheetId="0">'VZ_dodavka'!$A$2:$J$29</definedName>
    <definedName name="USD">'VZ_dodavka'!#REF!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<sst xmlns="http://schemas.openxmlformats.org/spreadsheetml/2006/main" count="62" uniqueCount="39">
  <si>
    <t>Celkem</t>
  </si>
  <si>
    <t>ks</t>
  </si>
  <si>
    <t>Celkem vč. DPH</t>
  </si>
  <si>
    <t>Celkem bez DPH</t>
  </si>
  <si>
    <t>včetně DPH</t>
  </si>
  <si>
    <t>DPH 21%</t>
  </si>
  <si>
    <t>bez DPH</t>
  </si>
  <si>
    <t>&lt;&lt;&lt;  Kusová cena  &gt;&gt;&gt;</t>
  </si>
  <si>
    <t>Popis</t>
  </si>
  <si>
    <t>Měrná jednotka</t>
  </si>
  <si>
    <t>Počet</t>
  </si>
  <si>
    <t>Nabízené parametry</t>
  </si>
  <si>
    <t>Router min. parametrů:
2x                RJ45 WAN Ports
7x                RJ45 Internal Ports
1x                RJ45 DMZ Ports
1x                USB Ports (Client / Server) 
1x                Console (RJ45)
1,5               Gbps - Firewall Throughput (1518 / 512 / 64 byte UDP packets)
4 μs             Firewall Latency (64 byte UDP packets)
2,2 Mpps   Firewall Throughput (Packets Per Second)
1 Gbps       IPsec VPN Throughput (512 byte)
30 Mbps   SSL-VPN Throughput
250 Mbps CAPWAP Throughput (1444 byte, UDP)
Interní uložiště s min. kapacitou 128GB  
Podpora vč. aktualizaci min. na 1 rok 
Filtrace obsahu webu, blokace skupin webu, možnost dvoufaktorového ověřování 
Montáže do datového rozvaděče, instlace, konfigurace dodaného routeru</t>
  </si>
  <si>
    <t>Trvalá licence mobilní aplikace pro dvoufaktorové ověřování pro přístup do podnikové sítě z internetu.
Plně kompatibilní s dodávaným routerem
Plně kompatibilní s iOS a Android
Součástí dodávky je také instalace na mobilní zažízení, nastavení a zaškolení uživatele.</t>
  </si>
  <si>
    <t xml:space="preserve">Trvalá licence balíku kancelářských aplikací
plně kompatibilní s produkty  Microsoft: Word, Excel, Outlook a PowerPoint
nejnovější dostupní verze 
plně kompatibilní s propojením na cloudové služby  Microsoft </t>
  </si>
  <si>
    <t>Trvalá licence uživatelského přístupu plně kompatibilní s nabízeným serverovým operačním systémem</t>
  </si>
  <si>
    <t>Trvalá licence uživatelského přístupu plně kompatibilní s nabízeným serverovým operačním systémem s možností terminálového přístupu</t>
  </si>
  <si>
    <t>set</t>
  </si>
  <si>
    <r>
      <t xml:space="preserve">EZS v rozsahu:
</t>
    </r>
    <r>
      <rPr>
        <sz val="8"/>
        <rFont val="Calibri"/>
        <family val="2"/>
        <scheme val="minor"/>
      </rPr>
      <t>Ústředna umožnující připojení min. 50 bezdrátových nebo sběrnicových periferií, 50 uživatelů, 8 sekcí, 32 programovatelných výstupů PG,
Možnost min. 8 uživatelských SMS a hlasových reportů, 5 nastavitelných PCO, 5 volitelných protokolů pro PCO
Připojení k LAN a LTE
Podpora vzdáleného ovládání přes aplikaci v telefonu a přes internet
Zálohovaná baterii 
Min. 11ks sběrnicový PIR detektorů pohybu
MIn. 2ks bezdrátových PIR detektorů pohybu
Min. 2ks sběrnicový přístupový modulů s klávesnicí a čtečkou RFID
Požadujeme montáž, zapojení a nastavení včetně všech potřebných komponent a kabeláže
Požadujeme zaškolení v rozsahu min.: 2 hodiny
Záruka min. 3 roky s garantovanou opravou do druhého pracovního dne v místě instalace</t>
    </r>
  </si>
  <si>
    <r>
      <rPr>
        <b/>
        <sz val="8"/>
        <rFont val="Calibri"/>
        <family val="2"/>
        <scheme val="minor"/>
      </rPr>
      <t>PC pro kamerový systém</t>
    </r>
    <r>
      <rPr>
        <sz val="8"/>
        <rFont val="Calibri"/>
        <family val="2"/>
        <scheme val="minor"/>
      </rPr>
      <t xml:space="preserve">
Operační systém: Umožňující plnou integraci do domény 
Procesor: Min. bodová hodnota 38.500 bodů naměřených v Passmark software(www.cpubenchmark.net )
Grafická karta: Min. bodová hodnota 3.500 bodů naměřených v Passmark software(www.videocardbenchmark.net )
SSD M.2 min.:  500GB NVMe
2x HDD min.: 18TB, otáčky disku min.: 7200rpm, buffer min.: 512 MB 
Paměť  min.: 16GB 
Zdroj min.: 550W 
Záruka min. 3 roky s garantovanou opravou do druhého pracovního dne v místě instalace
Požadujeme instalaci operačního systému v aktuálně nejnovější verzi, včetně všech aktualizací a nejnovějších ovládačů.
Požadujeme montáž a zapojení  </t>
    </r>
  </si>
  <si>
    <r>
      <rPr>
        <b/>
        <sz val="8"/>
        <rFont val="Calibri"/>
        <family val="2"/>
        <scheme val="minor"/>
      </rPr>
      <t>Powerbox pro napájení kamer</t>
    </r>
    <r>
      <rPr>
        <sz val="8"/>
        <rFont val="Calibri"/>
        <family val="2"/>
        <scheme val="minor"/>
      </rPr>
      <t xml:space="preserve">
Min.: 5 portů 10/100/1000 Ethernet
Min. 1 port SFP 
Supported PoE in
Supported input voltage: 12 -57 V
PoE support min. 4 porty - 802.3af/at, min. 1 A  per port (input &lt; 30 V), max 450 mA per port (input &gt; 30 V), min. out total : 2 A
Max power consumption: 9 W
Venkovní provedení
Požadujeme Powerbox dodat včetně pastového boxu a montáže do tohoto boxu 
Záruka min. 3 roky s garantovanou opravou do druhého pracovního dne v místě instalace 
Požadujeme montáž zapojení a nastavení
</t>
    </r>
  </si>
  <si>
    <r>
      <rPr>
        <b/>
        <sz val="8"/>
        <rFont val="Calibri"/>
        <family val="2"/>
        <scheme val="minor"/>
      </rPr>
      <t>Switch</t>
    </r>
    <r>
      <rPr>
        <sz val="8"/>
        <rFont val="Calibri"/>
        <family val="2"/>
        <scheme val="minor"/>
      </rPr>
      <t xml:space="preserve">
Kapacita v milionech paketů za sekundu min.: 95,23 mpps
Přepínací kapacita v gigabitech za sekundu min.: 128 Gb/s
Tabulka MAC min.: 8K
Funkce: Layer 2 switching, VLAN support, Spanning Tree Protocol (STP), access control list (ACL), quality of service (QoS), IPv4/IPv6 static routing
RJ-45 porty min.: 24 x Gigabit Ethernet
Combo porty (RJ-45 + SFP) min.: 4 x SFP+
Napájení určené pro PoE min.: 370 W
Počet portů podporujících PoE min.: 24
Port konzoly: mini USB Type-B / RJ45
Paketová vyrovnávací paměť min.: 1,5 MB
Provedení  pro montáž do RACK skříně
Certifikace: UL (UL 60950), CSA (CSA 22.2), CE mark, FCC Part 15 (CFR 47) Class A
Záruka min. 3 roky s garantovanou opravou do druhého pracovního dne v místě instalace 
Požadujeme montáž a zapojení do datového rozvaděče a všech datových kabelů
Požadujeme nastavení včetně VLAN pro kamery, telefony a PC</t>
    </r>
  </si>
  <si>
    <r>
      <rPr>
        <b/>
        <sz val="8"/>
        <rFont val="Calibri"/>
        <family val="2"/>
        <scheme val="minor"/>
      </rPr>
      <t>Termotransferová tiskárna</t>
    </r>
    <r>
      <rPr>
        <sz val="8"/>
        <rFont val="Calibri"/>
        <family val="2"/>
        <scheme val="minor"/>
      </rPr>
      <t xml:space="preserve">
Tisk tepelným přenosem nebo přímým tepelným
Připojení: USB a Ethernet 10/100
Šířka štítku: max 991mm, min 6,4mm
Záruka min. 2 roky s garantovanou opravou do druhého pracovního dne v místě instalace 
Požadujeme montáž a zapojení </t>
    </r>
  </si>
  <si>
    <r>
      <rPr>
        <b/>
        <sz val="8"/>
        <rFont val="Calibri"/>
        <family val="2"/>
        <scheme val="minor"/>
      </rPr>
      <t>WiFi AP</t>
    </r>
    <r>
      <rPr>
        <sz val="8"/>
        <rFont val="Calibri"/>
        <family val="2"/>
        <scheme val="minor"/>
      </rPr>
      <t xml:space="preserve">
Standard: 802.11a/n/ac/ax
Rychlost min.: 1774 Mb/s
Porty: 1 x 10/100/1000 BASE-T
Podpora: OFDMA a MU-MIMO 
Podpora Bluetooth 5 a Zigbee s podporou IoT
Držák na stěnu/strop plně kompatibilní s AP
Záruka min. 3 roky s garantovanou opravou do druhého pracovního dne v místě instalace 
Požadujeme montáž a zapojení (výměna za stávající AP)
Požadujeme nastavení s ověřováním optori RADIUS serveru</t>
    </r>
  </si>
  <si>
    <r>
      <rPr>
        <b/>
        <sz val="8"/>
        <rFont val="Calibri"/>
        <family val="2"/>
        <scheme val="minor"/>
      </rPr>
      <t>Portable data collection device</t>
    </r>
    <r>
      <rPr>
        <sz val="8"/>
        <rFont val="Calibri"/>
        <family val="2"/>
        <scheme val="minor"/>
      </rPr>
      <t xml:space="preserve">
2D 
Keypad min.: 29 keys, numeric
Pistol grip
RFID (UHF)
Display min.: 4''
Bluetooth, Wi-Fi (802.11ac), NFC, Micro SD-Slot
Resolution min.: 800x480 pixels,
RAM min.: 4 GB,
Flash min.: 32 GB 
Protection class min.: IP64
Charging-/communication station, USB, charges 1x device and 1x spare battery
Powersupply unit
DC Cabel and AC Cabel
Záruka min. 1 rok s garantovanou opravou do druhého pracovního dne v místě instalace 
Požadujeme montáž a zapojení </t>
    </r>
  </si>
  <si>
    <r>
      <rPr>
        <b/>
        <sz val="8"/>
        <rFont val="Calibri"/>
        <family val="2"/>
        <scheme val="minor"/>
      </rPr>
      <t>Switch</t>
    </r>
    <r>
      <rPr>
        <sz val="8"/>
        <rFont val="Calibri"/>
        <family val="2"/>
        <scheme val="minor"/>
      </rPr>
      <t xml:space="preserve">
Kapacita v milionech paketů za sekundu min.: 130,94 mpps
Přepínací kapacita v gigabitech za sekundu min.: 176 Gb/s
Tabulka MAC min.: 8K
Funkce: Layer 2 switching, VLAN support, Spanning Tree Protocol (STP), access control list (ACL), quality of service (QoS), IPv4/IPv6 static routing
RJ-45 porty min.: 48 x Gigabit Ethernet
Combo porty min.: 4 x SFP+
Napájení určené pro PoE min.: 370 W
Počet portů podporujících PoE min.: 48
Port konzoly: mini USB Type-B / RJ45
Paketová vyrovnávací paměť min.: 3 MB
Certifikace: UL (UL 60950), CSA (CSA 22.2), CE mark, FCC Part 15 (CFR 47) Class A
Záruka min. 3 roky s garantovanou opravou do druhého pracovního dne v místě instalace 
Požadujeme montáž a zapojení do datového rozvaděče a všech datových kabelů
Požadujeme nastavení včetně VLAN pro kamery, telefony a PC</t>
    </r>
  </si>
  <si>
    <r>
      <rPr>
        <b/>
        <sz val="8"/>
        <rFont val="Calibri"/>
        <family val="2"/>
        <scheme val="minor"/>
      </rPr>
      <t>Propojovací kabel mezi serverem a Switchem</t>
    </r>
    <r>
      <rPr>
        <sz val="8"/>
        <rFont val="Calibri"/>
        <family val="2"/>
        <scheme val="minor"/>
      </rPr>
      <t xml:space="preserve">
Podpora 10Gbps i 1Gbps
Kompatilita s SFP+ rozhraním a dodaným switchem a serverem
Délka min.: 3m
Záruka min. 3 roky s garantovanou opravou do druhého pracovního dne v místě instalace 
Požadujeme montáž a zapojení switche a serveru</t>
    </r>
  </si>
  <si>
    <r>
      <rPr>
        <b/>
        <sz val="8"/>
        <rFont val="Calibri"/>
        <family val="2"/>
        <scheme val="minor"/>
      </rPr>
      <t>Odolný tablet</t>
    </r>
    <r>
      <rPr>
        <sz val="8"/>
        <rFont val="Calibri"/>
        <family val="2"/>
        <scheme val="minor"/>
      </rPr>
      <t xml:space="preserve">
Min. 4GB RAM + 64GB Storage
Úhlopříčka min.: 7"
Zadní kamera min.: 12MP
Přední kamera min.: 8MP 
Krytí IP67
WiFi s podporou standardu 802.11ac
Rozlišení displeje min.: 1280x720,
Dokoací konektor
Záruka včetně náhodného poškození min.: 3 roky v místě instalace do druhého pracovního dne</t>
    </r>
  </si>
  <si>
    <r>
      <rPr>
        <b/>
        <sz val="8"/>
        <rFont val="Calibri"/>
        <family val="2"/>
        <scheme val="minor"/>
      </rPr>
      <t xml:space="preserve">Licence virtualizační platformy </t>
    </r>
    <r>
      <rPr>
        <sz val="8"/>
        <rFont val="Calibri"/>
        <family val="2"/>
        <scheme val="minor"/>
      </rPr>
      <t xml:space="preserve">
S cenatální správou
Umožnující provoz až na 3 serverech s až 2 procesory na každém
Požadujeme podporu a aktualizace min. po dobu 5-ti let</t>
    </r>
  </si>
  <si>
    <t>Trvalá licence serverového operačního systému 
obsahující virtualizační platfomu
nejnovější dostupní verze 
umožnující instalaci až dvou virtuálních serverů</t>
  </si>
  <si>
    <r>
      <rPr>
        <b/>
        <sz val="8"/>
        <rFont val="Calibri"/>
        <family val="2"/>
        <scheme val="minor"/>
      </rPr>
      <t>IP kamera</t>
    </r>
    <r>
      <rPr>
        <sz val="8"/>
        <rFont val="Calibri"/>
        <family val="2"/>
        <scheme val="minor"/>
      </rPr>
      <t xml:space="preserve">
Rozlišení min.: 8MP
Ohnisková vzdálenost 2,8mm
Mikrofon
IR přísvit
Montažní krabice
Venkovní provedení
Záruka min. 2 roky s garantovanou opravou do druhého pracovního dne v místě instalace 
Požadujeme montáž, zapojení a nastavení včetně všech potřebných komponent a kabeláže</t>
    </r>
  </si>
  <si>
    <r>
      <rPr>
        <b/>
        <sz val="8"/>
        <rFont val="Calibri"/>
        <family val="2"/>
        <scheme val="minor"/>
      </rPr>
      <t>Server</t>
    </r>
    <r>
      <rPr>
        <sz val="8"/>
        <rFont val="Calibri"/>
        <family val="2"/>
        <scheme val="minor"/>
      </rPr>
      <t xml:space="preserve">
Procesor: min. bodová hodnota 28.000 bodů naměřených v Passmark software(www.cpubenchmark.net ), možnost druhého CPU.
Memory: min.: 128GB, min.: 12 slotů na CPU
Network Controller: Ethernet 10Gb min. 2 porty SFP+ 
Storage Controller min.: 12Gb/s SAS and PCIe 3.0, RAID 0, 1, 5,10, Mixed mod RAID a HBA
OS Boot Device: PCIe3 karta s podporou RAID 1 a min.: 2x 480GB NVMe SSD 
Internal Storage: min.: 2x 480GB SATA SSD + 2x 1,9TB SATA SSD
Power Supply min.: 2 x 800W redundantní, vyměnitelné za provozu
Redundantní ventilátory
Vzdálená správa s možností zapnutí či vypnutí serveru bez nutnosti použití operačního systému 
Form Factor max.: 2U včetně Rail Kitu pro montáž do RACKu
Záruka min. 3 roky s garantovanou opravou do druhého pracovního dne v místě instalace
Požadujeme dodání, montáž a zapojení serveru.
Požadujeme instalaci a nastavení v tomto rozsahu:
- instalace virtuálního prostředí včetně plné konfigurace
- instalace min. dvou virtuálních serverů
- instalace a nastavení všech rolí serveru
- migrace nastavení a dat z původního serveru
- integrace dodané VT do domény 
Požadujeme postimplementační podporu systémového inženýra v místě instalace v rozsahu 5x 8hodin.</t>
    </r>
  </si>
  <si>
    <r>
      <rPr>
        <b/>
        <sz val="8"/>
        <rFont val="Calibri"/>
        <family val="2"/>
        <scheme val="minor"/>
      </rPr>
      <t>PC sestava</t>
    </r>
    <r>
      <rPr>
        <sz val="8"/>
        <rFont val="Calibri"/>
        <family val="2"/>
        <scheme val="minor"/>
      </rPr>
      <t xml:space="preserve">
Minimální technické parametry počítače
Procesor: Min. bodová hodnota 17.400 bodů naměřených v Passmark software(www.cpubenchmark.net )
Paměť: Min. 16GB 
Operační systém: Umožňující plnou integraci do domény 
Kapacita disku: Min. 512GB PCIe NVMe
Konektivita min.: WiFi-6, Bluetooth 5.2, RJ45 Ethernet port 10/100/1000Mbps
Min. 6x port USB, 1x DisplayPort 1.4a, 1x HDMI port, 1x univerzální zvukový konektor, 1x slot SATA pro 2,5palcový pevný disk
Trusted Platform Module
Napájení: Max. 65 Watt
Klávesnice a myš
Rozměry max.: Výška: 182,00 mm, Šířka: 36,00 mm, Hloubka: 178,00 mm
Minimální technické parametry monitoru
Typ obrazovky: In-Plane Switching 
Povrch displeje: Antireflexní povrch s tvrdostí min. 3H, matný
Úhlopříčka min.: 27"
Rozlišení min.: 3 840 x 2 160
Rozteč bodu max.: 0,1554 x 0,1554 mm
Poměr stran: 16 : 9
Reproduktory min.: 2 x 5 W
Min. 2 porty HDMI, 1 port DisplayPort, 1 linkový zvukový výstup
Spotřeba max.: 91 W 
Stand By režim max.: 0,3 W
Stojan výškově nastavitelný v rozsahu až 150mm, plně kompatibilní s monitorem a PC uzpůsobený pro montáž PC na stojan monitoru.
Záruka min. 3 roky s garantovanou opravou do druhého pracovního dne v místě instalace 
Požadujeme, montáž PC na stojan monitoru, montáž monitoru a propojení, dodání do místa instalace a zapojení.
Požadujeme vytvoření instalační IMAGE obsahující zejména operační systém v aktuálně nejnovější verzi, včetně všech aktualizací a nejnovějších ovládačů. 
Požadujeme migraci všech dat a nastavení z původních PC na nové
</t>
    </r>
  </si>
  <si>
    <r>
      <t xml:space="preserve">Termotransferová tiskárna 
</t>
    </r>
    <r>
      <rPr>
        <sz val="8"/>
        <rFont val="Calibri"/>
        <family val="2"/>
        <scheme val="minor"/>
      </rPr>
      <t xml:space="preserve">Celokovový rám
Vysoká odolnost a dveře po obou stranách pro snadný přístup
Plně barevný dotykový displej o velikosti min. 4,3 palce s intuitivním rozhraním
Min. dva otevřené komunikační sloty určeny k vlastní konfiguraci pomocí pokročilých technologií
Rozlišeních tisku min.: 203 dpi
Šířká tisku min.: 4"
Konektivita: USB 2.0, RS-232, 10/100 Ethernet 
Šířka média min.: 110 mm
Řezačka etiket
Ochranný box s vysunem tiskárny,  ventilátorem a filtrem pro vytvoření přetlaku pro omezení vniku prachu do boxu a s přední stěrminou pro odebítání štítků
Záruka min. 1 rok s garantovanou opravou do druhého pracovního dne v místě instalace 
Požadujeme montáž a zapojení </t>
    </r>
  </si>
  <si>
    <r>
      <rPr>
        <b/>
        <sz val="8"/>
        <rFont val="Calibri"/>
        <family val="2"/>
        <scheme val="minor"/>
      </rPr>
      <t>Docházkový systém v rozsahu:</t>
    </r>
    <r>
      <rPr>
        <sz val="8"/>
        <rFont val="Calibri"/>
        <family val="2"/>
        <scheme val="minor"/>
      </rPr>
      <t xml:space="preserve">
3x docházkový terminál se čtečkou otisku prstu a karty
1x čtečka pro načítání otisků prstů, USB
3x napájecí zdroj
trvalou licenci pro min. pro 50 zaměstnanců vč. těchto modulů
- grafické zobrazení docházky zaměstnance
- modely pracovní doby – pravidelné, nepřetržité, individuální
- výpočty příplatků, přesčasů, nároků na stravenky
- konto pracovní doby
- uživatelský editor sestav a grafů
- exporty dat do Excelu, pdf a dalších formátů
Požadujeme montáž, zapojení a nastavení
Požadujeme možnost dodatečných úprav programu min. po dobu jednoho roku
Požadujeme školení v rozsahu min.: 8 hodin
Záruka min. 3 roky s garantovanou opravou do druhého pracovního dne v místě instalace 
</t>
    </r>
  </si>
  <si>
    <r>
      <rPr>
        <b/>
        <sz val="8"/>
        <rFont val="Calibri"/>
        <family val="2"/>
        <scheme val="minor"/>
      </rPr>
      <t>Rádiový spoj:</t>
    </r>
    <r>
      <rPr>
        <sz val="8"/>
        <rFont val="Calibri"/>
        <family val="2"/>
        <scheme val="minor"/>
      </rPr>
      <t xml:space="preserve">
Bezdrátové frekvence: 5 GHz a 60 GHz (v jednom boxu)
WiFi standardy: 802.11ac, 802.11ad, 802.11n, 802.11a
Přenosová rychlost WiFi - 5GHz min.: 433Mb/s
Přenosová rychlost - 60GHz min.: 1000 Mb/s, Full Duplex
Vysílací výkon 5GHz min.: 22dBm
Vysílací výkon 60GHz min.: 40 dBm (EIRP)
Provedení: Venkovní
Napájení přes PoE: 802.3af, 802.3at, 12 .. 57V DC
Max. spotřeba energie: 9W
Záruka min. 3 roky s garantovanou opravou do druhého pracovního dne v místě instalace 
Požadujeme montáž zapojení a nastavení.</t>
    </r>
  </si>
  <si>
    <r>
      <rPr>
        <b/>
        <sz val="8"/>
        <rFont val="Calibri"/>
        <family val="2"/>
        <scheme val="minor"/>
      </rPr>
      <t>Příhradový stožár</t>
    </r>
    <r>
      <rPr>
        <sz val="8"/>
        <rFont val="Calibri"/>
        <family val="2"/>
        <scheme val="minor"/>
      </rPr>
      <t xml:space="preserve">
Výška 3m 
Včetně nezbytných komponent pro upevnění
Požadujeme dodání a ukotvení </t>
    </r>
  </si>
  <si>
    <r>
      <rPr>
        <b/>
        <sz val="8"/>
        <rFont val="Calibri"/>
        <family val="2"/>
        <scheme val="minor"/>
      </rPr>
      <t>Video Management Systém</t>
    </r>
    <r>
      <rPr>
        <sz val="8"/>
        <rFont val="Calibri"/>
        <family val="2"/>
        <scheme val="minor"/>
      </rPr>
      <t xml:space="preserve">
Licence pro min. 16kamer 
</t>
    </r>
    <r>
      <rPr>
        <b/>
        <sz val="8"/>
        <rFont val="Calibri"/>
        <family val="2"/>
        <scheme val="minor"/>
      </rPr>
      <t xml:space="preserve">Umožňuje zobrazení, nahrávání a přenos jednoho video kanálu z
kamery nebo IP zařízení. Další funkce jsou součástí (I/O, zvuk,
PTZ). Včetně základních živých analytických nástrojů, funkce
časové synopse záznamu a veškerých analytických nástrojů AI (Umělá inteligence)
Licence pro min. 2 kamery </t>
    </r>
    <r>
      <rPr>
        <sz val="8"/>
        <rFont val="Calibri"/>
        <family val="2"/>
        <scheme val="minor"/>
      </rPr>
      <t xml:space="preserve">
Umožňuje živě rozpoznávat registrační značky vozidel z
bezpečnostní kamery a odesílat oznámení (UI, Text, Email, API),
pokud je detekována konkrétní RZ z databáze. Modul je možné
použít pro otevírání brány či spuštění jiného makra pro
automatizaci. Určeno pro pomalý a rychlý provoz. 
Licence pro min. 1 kameru
</t>
    </r>
    <r>
      <rPr>
        <b/>
        <sz val="8"/>
        <rFont val="Calibri"/>
        <family val="2"/>
        <scheme val="minor"/>
      </rPr>
      <t xml:space="preserve">Umožňuje individuální vývoj analýzy založené na AI (Neuronové
sítě) nebo úpravy již existující analýzy. 
Požadujeme instalaci na dodaný PC a nastavení.
Požadujeme instalaci vzdáleného monitoringu na min. 10 dlaších zařízení.
Požadujeme provést školení v rozsahu min.: 2x 8 hodin
Záruka min. 3 roky s garantovanou opravou do druhého pracovního dne v místě instalace </t>
    </r>
  </si>
  <si>
    <r>
      <rPr>
        <sz val="14"/>
        <rFont val="Calibri"/>
        <family val="2"/>
        <scheme val="minor"/>
      </rPr>
      <t>Dodavatel / účastník vyplní specifikaci předmětu plnění tak, že z tabulky bude jednoznačně vyplývat, že nabídka v každé jednotlivé položce splňuje veškeré požadavky zadavatele. Účastník dále uvede</t>
    </r>
    <r>
      <rPr>
        <b/>
        <sz val="14"/>
        <rFont val="Calibri"/>
        <family val="2"/>
        <scheme val="minor"/>
      </rPr>
      <t xml:space="preserve"> produktová čísla </t>
    </r>
    <r>
      <rPr>
        <sz val="14"/>
        <rFont val="Calibri"/>
        <family val="2"/>
        <scheme val="minor"/>
      </rPr>
      <t>nabízeného plnění</t>
    </r>
    <r>
      <rPr>
        <b/>
        <sz val="14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</si>
</sst>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&quot;Kč&quot;_-;\-* #,##0.00\ &quot;Kč&quot;_-;_-* &quot;-&quot;\ &quot;Kč&quot;_-;_-@_-"/>
    <numFmt numFmtId="166" formatCode="#,##0\ [$Sk-41B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1" applyFont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44" fontId="4" fillId="3" borderId="1" xfId="20" applyNumberFormat="1" applyFont="1" applyFill="1" applyBorder="1" applyAlignment="1">
      <alignment vertical="center"/>
    </xf>
    <xf numFmtId="164" fontId="5" fillId="4" borderId="0" xfId="22" applyNumberFormat="1" applyFont="1" applyFill="1" applyBorder="1" applyAlignment="1">
      <alignment horizontal="right" vertical="center"/>
    </xf>
    <xf numFmtId="165" fontId="5" fillId="0" borderId="2" xfId="22" applyNumberFormat="1" applyFont="1" applyFill="1" applyBorder="1" applyAlignment="1">
      <alignment horizontal="right" vertical="center"/>
    </xf>
    <xf numFmtId="165" fontId="5" fillId="0" borderId="3" xfId="22" applyNumberFormat="1" applyFont="1" applyFill="1" applyBorder="1" applyAlignment="1">
      <alignment horizontal="right"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2" fillId="4" borderId="0" xfId="21" applyFont="1" applyFill="1" applyBorder="1" applyAlignment="1">
      <alignment vertical="center"/>
      <protection/>
    </xf>
    <xf numFmtId="165" fontId="5" fillId="0" borderId="5" xfId="22" applyNumberFormat="1" applyFont="1" applyFill="1" applyBorder="1" applyAlignment="1">
      <alignment horizontal="right" vertical="center"/>
    </xf>
    <xf numFmtId="0" fontId="5" fillId="0" borderId="6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165" fontId="5" fillId="0" borderId="7" xfId="22" applyNumberFormat="1" applyFont="1" applyFill="1" applyBorder="1" applyAlignment="1">
      <alignment horizontal="right" vertical="center"/>
    </xf>
    <xf numFmtId="0" fontId="5" fillId="0" borderId="5" xfId="21" applyFont="1" applyFill="1" applyBorder="1" applyAlignment="1">
      <alignment horizontal="left" vertical="center" wrapText="1"/>
      <protection/>
    </xf>
    <xf numFmtId="165" fontId="5" fillId="0" borderId="5" xfId="21" applyNumberFormat="1" applyFont="1" applyBorder="1" applyAlignment="1">
      <alignment vertical="center"/>
      <protection/>
    </xf>
    <xf numFmtId="166" fontId="7" fillId="3" borderId="8" xfId="22" applyNumberFormat="1" applyFont="1" applyFill="1" applyBorder="1" applyAlignment="1">
      <alignment horizontal="center" vertical="center"/>
    </xf>
    <xf numFmtId="166" fontId="7" fillId="3" borderId="9" xfId="22" applyNumberFormat="1" applyFont="1" applyFill="1" applyBorder="1" applyAlignment="1">
      <alignment horizontal="center" vertical="center"/>
    </xf>
    <xf numFmtId="166" fontId="7" fillId="3" borderId="0" xfId="22" applyNumberFormat="1" applyFont="1" applyFill="1" applyBorder="1" applyAlignment="1">
      <alignment horizontal="center" vertical="center"/>
    </xf>
    <xf numFmtId="166" fontId="8" fillId="3" borderId="10" xfId="22" applyNumberFormat="1" applyFont="1" applyFill="1" applyBorder="1" applyAlignment="1">
      <alignment horizontal="center" vertical="center"/>
    </xf>
    <xf numFmtId="166" fontId="8" fillId="3" borderId="11" xfId="22" applyNumberFormat="1" applyFont="1" applyFill="1" applyBorder="1" applyAlignment="1">
      <alignment horizontal="center" vertical="center"/>
    </xf>
    <xf numFmtId="0" fontId="2" fillId="0" borderId="0" xfId="21" applyFont="1" applyAlignment="1">
      <alignment vertical="center" wrapText="1"/>
      <protection/>
    </xf>
    <xf numFmtId="0" fontId="5" fillId="0" borderId="12" xfId="21" applyFont="1" applyFill="1" applyBorder="1" applyAlignment="1">
      <alignment horizontal="left" vertical="center" wrapText="1"/>
      <protection/>
    </xf>
    <xf numFmtId="0" fontId="2" fillId="2" borderId="0" xfId="21" applyFont="1" applyFill="1" applyAlignment="1">
      <alignment vertical="center" wrapText="1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left" vertical="center" wrapText="1"/>
      <protection/>
    </xf>
    <xf numFmtId="0" fontId="2" fillId="5" borderId="0" xfId="21" applyFont="1" applyFill="1" applyAlignment="1">
      <alignment vertical="center" wrapText="1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166" fontId="8" fillId="3" borderId="11" xfId="22" applyNumberFormat="1" applyFont="1" applyFill="1" applyBorder="1" applyAlignment="1">
      <alignment horizontal="center" vertical="center"/>
    </xf>
    <xf numFmtId="0" fontId="9" fillId="3" borderId="14" xfId="21" applyFont="1" applyFill="1" applyBorder="1" applyAlignment="1">
      <alignment horizontal="center" vertical="center" wrapText="1"/>
      <protection/>
    </xf>
    <xf numFmtId="0" fontId="9" fillId="3" borderId="13" xfId="21" applyFont="1" applyFill="1" applyBorder="1" applyAlignment="1">
      <alignment horizontal="center" vertical="center" wrapText="1"/>
      <protection/>
    </xf>
    <xf numFmtId="0" fontId="9" fillId="3" borderId="1" xfId="21" applyFont="1" applyFill="1" applyBorder="1" applyAlignment="1">
      <alignment horizontal="center" vertical="center" wrapText="1"/>
      <protection/>
    </xf>
    <xf numFmtId="0" fontId="7" fillId="3" borderId="11" xfId="21" applyFont="1" applyFill="1" applyBorder="1" applyAlignment="1">
      <alignment horizontal="center" vertical="center" wrapText="1"/>
      <protection/>
    </xf>
    <xf numFmtId="0" fontId="7" fillId="3" borderId="0" xfId="21" applyFont="1" applyFill="1" applyBorder="1" applyAlignment="1">
      <alignment horizontal="center" vertical="center" wrapText="1"/>
      <protection/>
    </xf>
    <xf numFmtId="0" fontId="7" fillId="3" borderId="16" xfId="21" applyFont="1" applyFill="1" applyBorder="1" applyAlignment="1">
      <alignment horizontal="center" vertical="center"/>
      <protection/>
    </xf>
    <xf numFmtId="0" fontId="7" fillId="3" borderId="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1"/>
  <sheetViews>
    <sheetView tabSelected="1" zoomScale="115" zoomScaleNormal="115" workbookViewId="0" topLeftCell="A4">
      <selection activeCell="B5" sqref="B5"/>
    </sheetView>
  </sheetViews>
  <sheetFormatPr defaultColWidth="9.140625" defaultRowHeight="15" outlineLevelRow="1" outlineLevelCol="1"/>
  <cols>
    <col min="1" max="1" width="2.8515625" style="1" customWidth="1"/>
    <col min="2" max="3" width="8.7109375" style="1" customWidth="1"/>
    <col min="4" max="5" width="65.140625" style="22" customWidth="1"/>
    <col min="6" max="6" width="16.57421875" style="1" bestFit="1" customWidth="1"/>
    <col min="7" max="7" width="16.57421875" style="1" bestFit="1" customWidth="1" outlineLevel="1"/>
    <col min="8" max="8" width="16.57421875" style="1" bestFit="1" customWidth="1"/>
    <col min="9" max="10" width="18.421875" style="1" bestFit="1" customWidth="1"/>
    <col min="11" max="11" width="9.140625" style="2" customWidth="1" outlineLevel="1"/>
    <col min="12" max="12" width="11.57421875" style="2" customWidth="1"/>
    <col min="13" max="40" width="9.140625" style="2" customWidth="1"/>
    <col min="41" max="16384" width="9.140625" style="1" customWidth="1"/>
  </cols>
  <sheetData>
    <row r="1" spans="4:5" s="2" customFormat="1" ht="13.5" thickBot="1">
      <c r="D1" s="27"/>
      <c r="E1" s="24"/>
    </row>
    <row r="2" spans="1:10" ht="104.25" customHeight="1" thickBot="1">
      <c r="A2" s="10"/>
      <c r="B2" s="32" t="s">
        <v>38</v>
      </c>
      <c r="C2" s="33"/>
      <c r="D2" s="33"/>
      <c r="E2" s="33"/>
      <c r="F2" s="33"/>
      <c r="G2" s="33"/>
      <c r="H2" s="33"/>
      <c r="I2" s="33"/>
      <c r="J2" s="34"/>
    </row>
    <row r="3" spans="1:10" ht="15" customHeight="1">
      <c r="A3" s="10"/>
      <c r="B3" s="37" t="s">
        <v>10</v>
      </c>
      <c r="C3" s="35" t="s">
        <v>9</v>
      </c>
      <c r="D3" s="35" t="s">
        <v>8</v>
      </c>
      <c r="E3" s="35" t="s">
        <v>11</v>
      </c>
      <c r="F3" s="31" t="s">
        <v>7</v>
      </c>
      <c r="G3" s="31"/>
      <c r="H3" s="31"/>
      <c r="I3" s="21"/>
      <c r="J3" s="20"/>
    </row>
    <row r="4" spans="1:10" ht="15.75" customHeight="1">
      <c r="A4" s="10"/>
      <c r="B4" s="38"/>
      <c r="C4" s="36"/>
      <c r="D4" s="36"/>
      <c r="E4" s="36"/>
      <c r="F4" s="19" t="s">
        <v>6</v>
      </c>
      <c r="G4" s="19" t="s">
        <v>5</v>
      </c>
      <c r="H4" s="19" t="s">
        <v>4</v>
      </c>
      <c r="I4" s="18" t="s">
        <v>3</v>
      </c>
      <c r="J4" s="17" t="s">
        <v>2</v>
      </c>
    </row>
    <row r="5" spans="1:10" ht="409.5" customHeight="1" outlineLevel="1">
      <c r="A5" s="10"/>
      <c r="B5" s="12">
        <v>9</v>
      </c>
      <c r="C5" s="13" t="s">
        <v>17</v>
      </c>
      <c r="D5" s="15" t="s">
        <v>32</v>
      </c>
      <c r="E5" s="15"/>
      <c r="F5" s="16">
        <v>0</v>
      </c>
      <c r="G5" s="11">
        <f aca="true" t="shared" si="0" ref="G5:G27">(F5/100)*21</f>
        <v>0</v>
      </c>
      <c r="H5" s="11">
        <f aca="true" t="shared" si="1" ref="H5:H27">F5*1.21</f>
        <v>0</v>
      </c>
      <c r="I5" s="11">
        <f aca="true" t="shared" si="2" ref="I5:I27">B5*F5</f>
        <v>0</v>
      </c>
      <c r="J5" s="14">
        <f aca="true" t="shared" si="3" ref="J5:J27">I5*1.21</f>
        <v>0</v>
      </c>
    </row>
    <row r="6" spans="1:10" ht="190.5" customHeight="1" outlineLevel="1">
      <c r="A6" s="10"/>
      <c r="B6" s="12">
        <v>2</v>
      </c>
      <c r="C6" s="13" t="s">
        <v>1</v>
      </c>
      <c r="D6" s="15" t="s">
        <v>24</v>
      </c>
      <c r="E6" s="15"/>
      <c r="F6" s="16">
        <v>0</v>
      </c>
      <c r="G6" s="11">
        <f t="shared" si="0"/>
        <v>0</v>
      </c>
      <c r="H6" s="11">
        <f t="shared" si="1"/>
        <v>0</v>
      </c>
      <c r="I6" s="11">
        <f t="shared" si="2"/>
        <v>0</v>
      </c>
      <c r="J6" s="14">
        <f t="shared" si="3"/>
        <v>0</v>
      </c>
    </row>
    <row r="7" spans="1:10" ht="186.75" customHeight="1" outlineLevel="1">
      <c r="A7" s="10"/>
      <c r="B7" s="12">
        <v>2</v>
      </c>
      <c r="C7" s="13" t="s">
        <v>1</v>
      </c>
      <c r="D7" s="26" t="s">
        <v>33</v>
      </c>
      <c r="E7" s="15"/>
      <c r="F7" s="16">
        <v>0</v>
      </c>
      <c r="G7" s="11">
        <f aca="true" t="shared" si="4" ref="G7:G23">(F7/100)*21</f>
        <v>0</v>
      </c>
      <c r="H7" s="11">
        <f aca="true" t="shared" si="5" ref="H7:H23">F7*1.21</f>
        <v>0</v>
      </c>
      <c r="I7" s="11">
        <f aca="true" t="shared" si="6" ref="I7:I23">B7*F7</f>
        <v>0</v>
      </c>
      <c r="J7" s="14">
        <f aca="true" t="shared" si="7" ref="J7:J23">I7*1.21</f>
        <v>0</v>
      </c>
    </row>
    <row r="8" spans="1:10" ht="84.75" customHeight="1" outlineLevel="1">
      <c r="A8" s="10"/>
      <c r="B8" s="12">
        <v>2</v>
      </c>
      <c r="C8" s="13" t="s">
        <v>1</v>
      </c>
      <c r="D8" s="15" t="s">
        <v>22</v>
      </c>
      <c r="E8" s="15"/>
      <c r="F8" s="16">
        <v>0</v>
      </c>
      <c r="G8" s="11">
        <f t="shared" si="4"/>
        <v>0</v>
      </c>
      <c r="H8" s="11">
        <f t="shared" si="5"/>
        <v>0</v>
      </c>
      <c r="I8" s="11">
        <f t="shared" si="6"/>
        <v>0</v>
      </c>
      <c r="J8" s="14">
        <f t="shared" si="7"/>
        <v>0</v>
      </c>
    </row>
    <row r="9" spans="1:10" ht="124.5" customHeight="1" outlineLevel="1">
      <c r="A9" s="10"/>
      <c r="B9" s="12">
        <v>5</v>
      </c>
      <c r="C9" s="13" t="s">
        <v>1</v>
      </c>
      <c r="D9" s="15" t="s">
        <v>23</v>
      </c>
      <c r="E9" s="15"/>
      <c r="F9" s="16">
        <v>0</v>
      </c>
      <c r="G9" s="11">
        <f t="shared" si="4"/>
        <v>0</v>
      </c>
      <c r="H9" s="11">
        <f t="shared" si="5"/>
        <v>0</v>
      </c>
      <c r="I9" s="11">
        <f t="shared" si="6"/>
        <v>0</v>
      </c>
      <c r="J9" s="14">
        <f t="shared" si="7"/>
        <v>0</v>
      </c>
    </row>
    <row r="10" spans="1:10" ht="187.5" customHeight="1" outlineLevel="1">
      <c r="A10" s="10"/>
      <c r="B10" s="12">
        <v>1</v>
      </c>
      <c r="C10" s="13" t="s">
        <v>1</v>
      </c>
      <c r="D10" s="15" t="s">
        <v>25</v>
      </c>
      <c r="E10" s="15"/>
      <c r="F10" s="16">
        <v>0</v>
      </c>
      <c r="G10" s="11">
        <f t="shared" si="4"/>
        <v>0</v>
      </c>
      <c r="H10" s="11">
        <f t="shared" si="5"/>
        <v>0</v>
      </c>
      <c r="I10" s="11">
        <f t="shared" si="6"/>
        <v>0</v>
      </c>
      <c r="J10" s="14">
        <f t="shared" si="7"/>
        <v>0</v>
      </c>
    </row>
    <row r="11" spans="1:10" ht="84.75" customHeight="1" outlineLevel="1">
      <c r="A11" s="10"/>
      <c r="B11" s="12">
        <v>2</v>
      </c>
      <c r="C11" s="13" t="s">
        <v>1</v>
      </c>
      <c r="D11" s="15" t="s">
        <v>26</v>
      </c>
      <c r="E11" s="15"/>
      <c r="F11" s="16">
        <v>0</v>
      </c>
      <c r="G11" s="11">
        <f t="shared" si="4"/>
        <v>0</v>
      </c>
      <c r="H11" s="11">
        <f t="shared" si="5"/>
        <v>0</v>
      </c>
      <c r="I11" s="11">
        <f t="shared" si="6"/>
        <v>0</v>
      </c>
      <c r="J11" s="14">
        <f t="shared" si="7"/>
        <v>0</v>
      </c>
    </row>
    <row r="12" spans="1:10" ht="189" customHeight="1" outlineLevel="1">
      <c r="A12" s="10"/>
      <c r="B12" s="12">
        <v>1</v>
      </c>
      <c r="C12" s="13" t="s">
        <v>1</v>
      </c>
      <c r="D12" s="15" t="s">
        <v>12</v>
      </c>
      <c r="E12" s="15"/>
      <c r="F12" s="16">
        <v>0</v>
      </c>
      <c r="G12" s="11">
        <f t="shared" si="4"/>
        <v>0</v>
      </c>
      <c r="H12" s="11">
        <f t="shared" si="5"/>
        <v>0</v>
      </c>
      <c r="I12" s="11">
        <f t="shared" si="6"/>
        <v>0</v>
      </c>
      <c r="J12" s="14">
        <f t="shared" si="7"/>
        <v>0</v>
      </c>
    </row>
    <row r="13" spans="1:10" ht="56.25" outlineLevel="1">
      <c r="A13" s="10"/>
      <c r="B13" s="12">
        <v>10</v>
      </c>
      <c r="C13" s="13" t="s">
        <v>1</v>
      </c>
      <c r="D13" s="15" t="s">
        <v>13</v>
      </c>
      <c r="E13" s="15"/>
      <c r="F13" s="16">
        <v>0</v>
      </c>
      <c r="G13" s="11">
        <f t="shared" si="4"/>
        <v>0</v>
      </c>
      <c r="H13" s="11">
        <f t="shared" si="5"/>
        <v>0</v>
      </c>
      <c r="I13" s="11">
        <f t="shared" si="6"/>
        <v>0</v>
      </c>
      <c r="J13" s="14">
        <f t="shared" si="7"/>
        <v>0</v>
      </c>
    </row>
    <row r="14" spans="1:10" ht="49.5" customHeight="1" outlineLevel="1">
      <c r="A14" s="10"/>
      <c r="B14" s="12">
        <v>5</v>
      </c>
      <c r="C14" s="13" t="s">
        <v>1</v>
      </c>
      <c r="D14" s="15" t="s">
        <v>14</v>
      </c>
      <c r="E14" s="15"/>
      <c r="F14" s="16">
        <v>0</v>
      </c>
      <c r="G14" s="11">
        <f t="shared" si="4"/>
        <v>0</v>
      </c>
      <c r="H14" s="11">
        <f t="shared" si="5"/>
        <v>0</v>
      </c>
      <c r="I14" s="11">
        <f t="shared" si="6"/>
        <v>0</v>
      </c>
      <c r="J14" s="14">
        <f t="shared" si="7"/>
        <v>0</v>
      </c>
    </row>
    <row r="15" spans="1:10" ht="49.5" customHeight="1" outlineLevel="1">
      <c r="A15" s="10"/>
      <c r="B15" s="12">
        <v>2</v>
      </c>
      <c r="C15" s="13" t="s">
        <v>1</v>
      </c>
      <c r="D15" s="15" t="s">
        <v>29</v>
      </c>
      <c r="E15" s="15"/>
      <c r="F15" s="16">
        <v>0</v>
      </c>
      <c r="G15" s="11">
        <f t="shared" si="4"/>
        <v>0</v>
      </c>
      <c r="H15" s="11">
        <f t="shared" si="5"/>
        <v>0</v>
      </c>
      <c r="I15" s="11">
        <f t="shared" si="6"/>
        <v>0</v>
      </c>
      <c r="J15" s="14">
        <f t="shared" si="7"/>
        <v>0</v>
      </c>
    </row>
    <row r="16" spans="1:10" ht="22.5" outlineLevel="1">
      <c r="A16" s="10"/>
      <c r="B16" s="12">
        <v>10</v>
      </c>
      <c r="C16" s="13" t="s">
        <v>1</v>
      </c>
      <c r="D16" s="15" t="s">
        <v>15</v>
      </c>
      <c r="E16" s="15"/>
      <c r="F16" s="16">
        <v>0</v>
      </c>
      <c r="G16" s="11">
        <f t="shared" si="4"/>
        <v>0</v>
      </c>
      <c r="H16" s="11">
        <f t="shared" si="5"/>
        <v>0</v>
      </c>
      <c r="I16" s="11">
        <f t="shared" si="6"/>
        <v>0</v>
      </c>
      <c r="J16" s="14">
        <f t="shared" si="7"/>
        <v>0</v>
      </c>
    </row>
    <row r="17" spans="1:10" ht="31.5" customHeight="1" outlineLevel="1">
      <c r="A17" s="10"/>
      <c r="B17" s="12">
        <v>10</v>
      </c>
      <c r="C17" s="13" t="s">
        <v>1</v>
      </c>
      <c r="D17" s="15" t="s">
        <v>16</v>
      </c>
      <c r="E17" s="15"/>
      <c r="F17" s="16">
        <v>0</v>
      </c>
      <c r="G17" s="11">
        <f t="shared" si="4"/>
        <v>0</v>
      </c>
      <c r="H17" s="11">
        <f t="shared" si="5"/>
        <v>0</v>
      </c>
      <c r="I17" s="11">
        <f t="shared" si="6"/>
        <v>0</v>
      </c>
      <c r="J17" s="14">
        <f t="shared" si="7"/>
        <v>0</v>
      </c>
    </row>
    <row r="18" spans="1:10" ht="45" outlineLevel="1">
      <c r="A18" s="10"/>
      <c r="B18" s="12">
        <v>1</v>
      </c>
      <c r="C18" s="13" t="s">
        <v>1</v>
      </c>
      <c r="D18" s="15" t="s">
        <v>28</v>
      </c>
      <c r="E18" s="15"/>
      <c r="F18" s="16">
        <v>0</v>
      </c>
      <c r="G18" s="11">
        <f t="shared" si="4"/>
        <v>0</v>
      </c>
      <c r="H18" s="11">
        <f t="shared" si="5"/>
        <v>0</v>
      </c>
      <c r="I18" s="11">
        <f t="shared" si="6"/>
        <v>0</v>
      </c>
      <c r="J18" s="14">
        <f t="shared" si="7"/>
        <v>0</v>
      </c>
    </row>
    <row r="19" spans="1:10" ht="143.25" customHeight="1" outlineLevel="1">
      <c r="A19" s="10"/>
      <c r="B19" s="12">
        <v>2</v>
      </c>
      <c r="C19" s="13" t="s">
        <v>1</v>
      </c>
      <c r="D19" s="15" t="s">
        <v>27</v>
      </c>
      <c r="E19" s="15"/>
      <c r="F19" s="16">
        <v>0</v>
      </c>
      <c r="G19" s="11">
        <f t="shared" si="4"/>
        <v>0</v>
      </c>
      <c r="H19" s="11">
        <f t="shared" si="5"/>
        <v>0</v>
      </c>
      <c r="I19" s="11">
        <f t="shared" si="6"/>
        <v>0</v>
      </c>
      <c r="J19" s="14">
        <f t="shared" si="7"/>
        <v>0</v>
      </c>
    </row>
    <row r="20" spans="1:10" ht="274.5" customHeight="1" outlineLevel="1">
      <c r="A20" s="10"/>
      <c r="B20" s="12">
        <v>1</v>
      </c>
      <c r="C20" s="13" t="s">
        <v>1</v>
      </c>
      <c r="D20" s="15" t="s">
        <v>31</v>
      </c>
      <c r="E20" s="15"/>
      <c r="F20" s="16">
        <v>0</v>
      </c>
      <c r="G20" s="11">
        <f t="shared" si="4"/>
        <v>0</v>
      </c>
      <c r="H20" s="11">
        <f t="shared" si="5"/>
        <v>0</v>
      </c>
      <c r="I20" s="11">
        <f t="shared" si="6"/>
        <v>0</v>
      </c>
      <c r="J20" s="14">
        <f t="shared" si="7"/>
        <v>0</v>
      </c>
    </row>
    <row r="21" spans="1:10" ht="180" outlineLevel="1">
      <c r="A21" s="10"/>
      <c r="B21" s="12">
        <v>1</v>
      </c>
      <c r="C21" s="13" t="s">
        <v>17</v>
      </c>
      <c r="D21" s="15" t="s">
        <v>34</v>
      </c>
      <c r="E21" s="15"/>
      <c r="F21" s="16">
        <v>0</v>
      </c>
      <c r="G21" s="11">
        <f t="shared" si="4"/>
        <v>0</v>
      </c>
      <c r="H21" s="11">
        <f t="shared" si="5"/>
        <v>0</v>
      </c>
      <c r="I21" s="11">
        <f t="shared" si="6"/>
        <v>0</v>
      </c>
      <c r="J21" s="14">
        <f t="shared" si="7"/>
        <v>0</v>
      </c>
    </row>
    <row r="22" spans="1:10" ht="163.5" customHeight="1" outlineLevel="1">
      <c r="A22" s="10"/>
      <c r="B22" s="12">
        <v>1</v>
      </c>
      <c r="C22" s="13" t="s">
        <v>17</v>
      </c>
      <c r="D22" s="26" t="s">
        <v>18</v>
      </c>
      <c r="E22" s="15"/>
      <c r="F22" s="16">
        <v>0</v>
      </c>
      <c r="G22" s="11">
        <f t="shared" si="4"/>
        <v>0</v>
      </c>
      <c r="H22" s="11">
        <f t="shared" si="5"/>
        <v>0</v>
      </c>
      <c r="I22" s="11">
        <f t="shared" si="6"/>
        <v>0</v>
      </c>
      <c r="J22" s="14">
        <f t="shared" si="7"/>
        <v>0</v>
      </c>
    </row>
    <row r="23" spans="1:10" ht="168.75" customHeight="1" outlineLevel="1">
      <c r="A23" s="10"/>
      <c r="B23" s="12">
        <v>1</v>
      </c>
      <c r="C23" s="13" t="s">
        <v>1</v>
      </c>
      <c r="D23" s="15" t="s">
        <v>19</v>
      </c>
      <c r="E23" s="15"/>
      <c r="F23" s="16">
        <v>0</v>
      </c>
      <c r="G23" s="11">
        <f t="shared" si="4"/>
        <v>0</v>
      </c>
      <c r="H23" s="11">
        <f t="shared" si="5"/>
        <v>0</v>
      </c>
      <c r="I23" s="11">
        <f t="shared" si="6"/>
        <v>0</v>
      </c>
      <c r="J23" s="14">
        <f t="shared" si="7"/>
        <v>0</v>
      </c>
    </row>
    <row r="24" spans="1:10" ht="144" customHeight="1" outlineLevel="1">
      <c r="A24" s="10"/>
      <c r="B24" s="12">
        <v>1</v>
      </c>
      <c r="C24" s="13" t="s">
        <v>17</v>
      </c>
      <c r="D24" s="15" t="s">
        <v>35</v>
      </c>
      <c r="E24" s="15"/>
      <c r="F24" s="16">
        <v>0</v>
      </c>
      <c r="G24" s="11">
        <f aca="true" t="shared" si="8" ref="G24">(F24/100)*21</f>
        <v>0</v>
      </c>
      <c r="H24" s="11">
        <f aca="true" t="shared" si="9" ref="H24">F24*1.21</f>
        <v>0</v>
      </c>
      <c r="I24" s="11">
        <f aca="true" t="shared" si="10" ref="I24">B24*F24</f>
        <v>0</v>
      </c>
      <c r="J24" s="14">
        <f aca="true" t="shared" si="11" ref="J24">I24*1.21</f>
        <v>0</v>
      </c>
    </row>
    <row r="25" spans="1:10" ht="142.5" customHeight="1" outlineLevel="1">
      <c r="A25" s="10"/>
      <c r="B25" s="12">
        <v>2</v>
      </c>
      <c r="C25" s="13" t="s">
        <v>1</v>
      </c>
      <c r="D25" s="15" t="s">
        <v>20</v>
      </c>
      <c r="E25" s="15"/>
      <c r="F25" s="16">
        <v>0</v>
      </c>
      <c r="G25" s="11">
        <f aca="true" t="shared" si="12" ref="G25">(F25/100)*21</f>
        <v>0</v>
      </c>
      <c r="H25" s="11">
        <f aca="true" t="shared" si="13" ref="H25">F25*1.21</f>
        <v>0</v>
      </c>
      <c r="I25" s="11">
        <f aca="true" t="shared" si="14" ref="I25">B25*F25</f>
        <v>0</v>
      </c>
      <c r="J25" s="14">
        <f aca="true" t="shared" si="15" ref="J25">I25*1.21</f>
        <v>0</v>
      </c>
    </row>
    <row r="26" spans="1:10" ht="51.75" customHeight="1" outlineLevel="1">
      <c r="A26" s="10"/>
      <c r="B26" s="12">
        <v>1</v>
      </c>
      <c r="C26" s="13" t="s">
        <v>1</v>
      </c>
      <c r="D26" s="15" t="s">
        <v>36</v>
      </c>
      <c r="E26" s="15"/>
      <c r="F26" s="16">
        <v>0</v>
      </c>
      <c r="G26" s="11">
        <f t="shared" si="0"/>
        <v>0</v>
      </c>
      <c r="H26" s="11">
        <f t="shared" si="1"/>
        <v>0</v>
      </c>
      <c r="I26" s="11">
        <f t="shared" si="2"/>
        <v>0</v>
      </c>
      <c r="J26" s="14">
        <f t="shared" si="3"/>
        <v>0</v>
      </c>
    </row>
    <row r="27" spans="1:10" ht="207" customHeight="1" outlineLevel="1">
      <c r="A27" s="10"/>
      <c r="B27" s="12">
        <v>2</v>
      </c>
      <c r="C27" s="13" t="s">
        <v>1</v>
      </c>
      <c r="D27" s="15" t="s">
        <v>21</v>
      </c>
      <c r="E27" s="15"/>
      <c r="F27" s="16">
        <v>0</v>
      </c>
      <c r="G27" s="11">
        <f t="shared" si="0"/>
        <v>0</v>
      </c>
      <c r="H27" s="11">
        <f t="shared" si="1"/>
        <v>0</v>
      </c>
      <c r="I27" s="11">
        <f t="shared" si="2"/>
        <v>0</v>
      </c>
      <c r="J27" s="14">
        <f t="shared" si="3"/>
        <v>0</v>
      </c>
    </row>
    <row r="28" spans="1:10" ht="120.75" customHeight="1" outlineLevel="1">
      <c r="A28" s="10"/>
      <c r="B28" s="12">
        <v>16</v>
      </c>
      <c r="C28" s="13" t="s">
        <v>1</v>
      </c>
      <c r="D28" s="15" t="s">
        <v>30</v>
      </c>
      <c r="E28" s="15"/>
      <c r="F28" s="16">
        <v>0</v>
      </c>
      <c r="G28" s="11">
        <f aca="true" t="shared" si="16" ref="G28:G29">(F28/100)*21</f>
        <v>0</v>
      </c>
      <c r="H28" s="11">
        <f aca="true" t="shared" si="17" ref="H28:H29">F28*1.21</f>
        <v>0</v>
      </c>
      <c r="I28" s="11">
        <f aca="true" t="shared" si="18" ref="I28:I29">B28*F28</f>
        <v>0</v>
      </c>
      <c r="J28" s="14">
        <f aca="true" t="shared" si="19" ref="J28:J29">I28*1.21</f>
        <v>0</v>
      </c>
    </row>
    <row r="29" spans="1:10" ht="237" customHeight="1" outlineLevel="1">
      <c r="A29" s="10"/>
      <c r="B29" s="12">
        <v>1</v>
      </c>
      <c r="C29" s="13" t="s">
        <v>1</v>
      </c>
      <c r="D29" s="15" t="s">
        <v>37</v>
      </c>
      <c r="E29" s="15"/>
      <c r="F29" s="16">
        <v>0</v>
      </c>
      <c r="G29" s="11">
        <f t="shared" si="16"/>
        <v>0</v>
      </c>
      <c r="H29" s="11">
        <f t="shared" si="17"/>
        <v>0</v>
      </c>
      <c r="I29" s="11">
        <f t="shared" si="18"/>
        <v>0</v>
      </c>
      <c r="J29" s="14">
        <f t="shared" si="19"/>
        <v>0</v>
      </c>
    </row>
    <row r="30" spans="1:42" ht="15" customHeight="1" outlineLevel="1" thickBot="1">
      <c r="A30" s="10"/>
      <c r="B30" s="9"/>
      <c r="C30" s="8"/>
      <c r="D30" s="23"/>
      <c r="E30" s="23"/>
      <c r="F30" s="7"/>
      <c r="G30" s="7"/>
      <c r="H30" s="7"/>
      <c r="I30" s="7"/>
      <c r="J30" s="6"/>
      <c r="K30" s="5"/>
      <c r="AO30" s="2"/>
      <c r="AP30" s="2"/>
    </row>
    <row r="31" spans="2:10" s="3" customFormat="1" ht="16.5" thickBot="1">
      <c r="B31" s="28" t="s">
        <v>0</v>
      </c>
      <c r="C31" s="29"/>
      <c r="D31" s="30"/>
      <c r="E31" s="25"/>
      <c r="F31" s="4">
        <f>SUM(F5:F29)</f>
        <v>0</v>
      </c>
      <c r="G31" s="4">
        <f>SUM(G5:G29)</f>
        <v>0</v>
      </c>
      <c r="H31" s="4">
        <f>SUM(H5:H29)</f>
        <v>0</v>
      </c>
      <c r="I31" s="4">
        <f>SUM(I5:I29)</f>
        <v>0</v>
      </c>
      <c r="J31" s="4">
        <f>SUM(J5:J29)</f>
        <v>0</v>
      </c>
    </row>
    <row r="32" spans="4:5" s="2" customFormat="1" ht="15">
      <c r="D32" s="24"/>
      <c r="E32" s="24"/>
    </row>
    <row r="33" spans="4:5" s="2" customFormat="1" ht="15">
      <c r="D33" s="24"/>
      <c r="E33" s="24"/>
    </row>
    <row r="34" spans="4:5" s="2" customFormat="1" ht="15">
      <c r="D34" s="24"/>
      <c r="E34" s="24"/>
    </row>
    <row r="35" spans="4:5" s="2" customFormat="1" ht="15">
      <c r="D35" s="24"/>
      <c r="E35" s="24"/>
    </row>
    <row r="36" spans="4:5" s="2" customFormat="1" ht="15">
      <c r="D36" s="24"/>
      <c r="E36" s="24"/>
    </row>
    <row r="37" spans="4:5" s="2" customFormat="1" ht="15">
      <c r="D37" s="24"/>
      <c r="E37" s="24"/>
    </row>
    <row r="38" spans="4:5" s="2" customFormat="1" ht="15">
      <c r="D38" s="24"/>
      <c r="E38" s="24"/>
    </row>
    <row r="39" spans="4:5" s="2" customFormat="1" ht="15">
      <c r="D39" s="24"/>
      <c r="E39" s="24"/>
    </row>
    <row r="40" spans="4:5" s="2" customFormat="1" ht="15">
      <c r="D40" s="24"/>
      <c r="E40" s="24"/>
    </row>
    <row r="41" spans="4:5" s="2" customFormat="1" ht="15">
      <c r="D41" s="24"/>
      <c r="E41" s="24"/>
    </row>
    <row r="42" spans="4:5" s="2" customFormat="1" ht="15">
      <c r="D42" s="24"/>
      <c r="E42" s="24"/>
    </row>
    <row r="43" spans="4:5" s="2" customFormat="1" ht="15">
      <c r="D43" s="24"/>
      <c r="E43" s="24"/>
    </row>
    <row r="44" spans="4:5" s="2" customFormat="1" ht="15">
      <c r="D44" s="24"/>
      <c r="E44" s="24"/>
    </row>
    <row r="45" spans="4:5" s="2" customFormat="1" ht="15">
      <c r="D45" s="24"/>
      <c r="E45" s="24"/>
    </row>
    <row r="46" spans="4:5" s="2" customFormat="1" ht="15">
      <c r="D46" s="24"/>
      <c r="E46" s="24"/>
    </row>
    <row r="47" spans="4:5" s="2" customFormat="1" ht="15">
      <c r="D47" s="24"/>
      <c r="E47" s="24"/>
    </row>
    <row r="48" spans="4:5" s="2" customFormat="1" ht="15">
      <c r="D48" s="24"/>
      <c r="E48" s="24"/>
    </row>
    <row r="49" spans="4:5" s="2" customFormat="1" ht="15">
      <c r="D49" s="24"/>
      <c r="E49" s="24"/>
    </row>
    <row r="50" spans="4:5" s="2" customFormat="1" ht="15">
      <c r="D50" s="24"/>
      <c r="E50" s="24"/>
    </row>
    <row r="51" spans="4:5" s="2" customFormat="1" ht="15">
      <c r="D51" s="24"/>
      <c r="E51" s="24"/>
    </row>
    <row r="52" spans="4:5" s="2" customFormat="1" ht="15">
      <c r="D52" s="24"/>
      <c r="E52" s="24"/>
    </row>
    <row r="53" spans="4:5" s="2" customFormat="1" ht="15">
      <c r="D53" s="24"/>
      <c r="E53" s="24"/>
    </row>
    <row r="54" spans="4:5" s="2" customFormat="1" ht="15">
      <c r="D54" s="24"/>
      <c r="E54" s="24"/>
    </row>
    <row r="55" spans="4:5" s="2" customFormat="1" ht="15">
      <c r="D55" s="24"/>
      <c r="E55" s="24"/>
    </row>
    <row r="56" spans="4:5" s="2" customFormat="1" ht="15">
      <c r="D56" s="24"/>
      <c r="E56" s="24"/>
    </row>
    <row r="57" spans="4:5" s="2" customFormat="1" ht="15">
      <c r="D57" s="24"/>
      <c r="E57" s="24"/>
    </row>
    <row r="58" spans="4:5" s="2" customFormat="1" ht="15">
      <c r="D58" s="24"/>
      <c r="E58" s="24"/>
    </row>
    <row r="59" spans="4:5" s="2" customFormat="1" ht="15">
      <c r="D59" s="24"/>
      <c r="E59" s="24"/>
    </row>
    <row r="60" spans="4:5" s="2" customFormat="1" ht="15">
      <c r="D60" s="24"/>
      <c r="E60" s="24"/>
    </row>
    <row r="61" spans="4:5" s="2" customFormat="1" ht="15">
      <c r="D61" s="24"/>
      <c r="E61" s="24"/>
    </row>
    <row r="62" spans="4:5" s="2" customFormat="1" ht="15">
      <c r="D62" s="24"/>
      <c r="E62" s="24"/>
    </row>
    <row r="63" spans="4:5" s="2" customFormat="1" ht="15">
      <c r="D63" s="24"/>
      <c r="E63" s="24"/>
    </row>
    <row r="64" spans="4:5" s="2" customFormat="1" ht="15">
      <c r="D64" s="24"/>
      <c r="E64" s="24"/>
    </row>
    <row r="65" spans="4:5" s="2" customFormat="1" ht="15">
      <c r="D65" s="24"/>
      <c r="E65" s="24"/>
    </row>
    <row r="66" spans="4:5" s="2" customFormat="1" ht="15">
      <c r="D66" s="24"/>
      <c r="E66" s="24"/>
    </row>
    <row r="67" spans="4:5" s="2" customFormat="1" ht="15">
      <c r="D67" s="24"/>
      <c r="E67" s="24"/>
    </row>
    <row r="68" spans="4:5" s="2" customFormat="1" ht="15">
      <c r="D68" s="24"/>
      <c r="E68" s="24"/>
    </row>
    <row r="69" spans="4:5" s="2" customFormat="1" ht="15">
      <c r="D69" s="24"/>
      <c r="E69" s="24"/>
    </row>
    <row r="70" spans="4:5" s="2" customFormat="1" ht="15">
      <c r="D70" s="24"/>
      <c r="E70" s="24"/>
    </row>
    <row r="71" spans="4:5" s="2" customFormat="1" ht="15">
      <c r="D71" s="24"/>
      <c r="E71" s="24"/>
    </row>
    <row r="72" spans="4:5" s="2" customFormat="1" ht="15">
      <c r="D72" s="24"/>
      <c r="E72" s="24"/>
    </row>
    <row r="73" spans="4:5" s="2" customFormat="1" ht="15">
      <c r="D73" s="24"/>
      <c r="E73" s="24"/>
    </row>
    <row r="74" spans="4:5" s="2" customFormat="1" ht="15">
      <c r="D74" s="24"/>
      <c r="E74" s="24"/>
    </row>
    <row r="75" spans="4:5" s="2" customFormat="1" ht="15">
      <c r="D75" s="24"/>
      <c r="E75" s="24"/>
    </row>
    <row r="76" spans="4:5" s="2" customFormat="1" ht="15">
      <c r="D76" s="24"/>
      <c r="E76" s="24"/>
    </row>
    <row r="77" spans="4:5" s="2" customFormat="1" ht="15">
      <c r="D77" s="24"/>
      <c r="E77" s="24"/>
    </row>
    <row r="78" spans="4:5" s="2" customFormat="1" ht="15">
      <c r="D78" s="24"/>
      <c r="E78" s="24"/>
    </row>
    <row r="79" spans="4:5" s="2" customFormat="1" ht="15">
      <c r="D79" s="24"/>
      <c r="E79" s="24"/>
    </row>
    <row r="80" spans="4:5" s="2" customFormat="1" ht="15">
      <c r="D80" s="24"/>
      <c r="E80" s="24"/>
    </row>
    <row r="81" spans="4:5" s="2" customFormat="1" ht="15">
      <c r="D81" s="24"/>
      <c r="E81" s="24"/>
    </row>
    <row r="82" spans="4:5" s="2" customFormat="1" ht="15">
      <c r="D82" s="24"/>
      <c r="E82" s="24"/>
    </row>
    <row r="83" spans="4:5" s="2" customFormat="1" ht="15">
      <c r="D83" s="24"/>
      <c r="E83" s="24"/>
    </row>
    <row r="84" spans="4:5" s="2" customFormat="1" ht="15">
      <c r="D84" s="24"/>
      <c r="E84" s="24"/>
    </row>
    <row r="85" spans="4:5" s="2" customFormat="1" ht="15">
      <c r="D85" s="24"/>
      <c r="E85" s="24"/>
    </row>
    <row r="86" spans="4:5" s="2" customFormat="1" ht="15">
      <c r="D86" s="24"/>
      <c r="E86" s="24"/>
    </row>
    <row r="87" spans="4:5" s="2" customFormat="1" ht="15">
      <c r="D87" s="24"/>
      <c r="E87" s="24"/>
    </row>
    <row r="88" spans="4:5" s="2" customFormat="1" ht="15">
      <c r="D88" s="24"/>
      <c r="E88" s="24"/>
    </row>
    <row r="89" spans="4:5" s="2" customFormat="1" ht="15">
      <c r="D89" s="24"/>
      <c r="E89" s="24"/>
    </row>
    <row r="90" spans="4:5" s="2" customFormat="1" ht="15">
      <c r="D90" s="24"/>
      <c r="E90" s="24"/>
    </row>
    <row r="91" spans="4:5" s="2" customFormat="1" ht="15">
      <c r="D91" s="24"/>
      <c r="E91" s="24"/>
    </row>
    <row r="92" spans="4:5" s="2" customFormat="1" ht="15">
      <c r="D92" s="24"/>
      <c r="E92" s="24"/>
    </row>
    <row r="93" spans="4:5" s="2" customFormat="1" ht="15">
      <c r="D93" s="24"/>
      <c r="E93" s="24"/>
    </row>
    <row r="94" spans="4:5" s="2" customFormat="1" ht="15">
      <c r="D94" s="24"/>
      <c r="E94" s="24"/>
    </row>
    <row r="95" spans="4:5" s="2" customFormat="1" ht="15">
      <c r="D95" s="24"/>
      <c r="E95" s="24"/>
    </row>
    <row r="96" spans="4:5" s="2" customFormat="1" ht="15">
      <c r="D96" s="24"/>
      <c r="E96" s="24"/>
    </row>
    <row r="97" spans="4:5" s="2" customFormat="1" ht="15">
      <c r="D97" s="24"/>
      <c r="E97" s="24"/>
    </row>
    <row r="98" spans="4:5" s="2" customFormat="1" ht="15">
      <c r="D98" s="24"/>
      <c r="E98" s="24"/>
    </row>
    <row r="99" spans="4:5" s="2" customFormat="1" ht="15">
      <c r="D99" s="24"/>
      <c r="E99" s="24"/>
    </row>
    <row r="100" spans="4:5" s="2" customFormat="1" ht="15">
      <c r="D100" s="24"/>
      <c r="E100" s="24"/>
    </row>
    <row r="101" spans="4:5" s="2" customFormat="1" ht="15">
      <c r="D101" s="24"/>
      <c r="E101" s="24"/>
    </row>
    <row r="102" spans="4:5" s="2" customFormat="1" ht="15">
      <c r="D102" s="24"/>
      <c r="E102" s="24"/>
    </row>
    <row r="103" spans="4:5" s="2" customFormat="1" ht="15">
      <c r="D103" s="24"/>
      <c r="E103" s="24"/>
    </row>
    <row r="104" spans="4:5" s="2" customFormat="1" ht="15">
      <c r="D104" s="24"/>
      <c r="E104" s="24"/>
    </row>
    <row r="105" spans="4:5" s="2" customFormat="1" ht="15">
      <c r="D105" s="24"/>
      <c r="E105" s="24"/>
    </row>
    <row r="106" spans="4:5" s="2" customFormat="1" ht="15">
      <c r="D106" s="24"/>
      <c r="E106" s="24"/>
    </row>
    <row r="107" spans="4:5" s="2" customFormat="1" ht="15">
      <c r="D107" s="24"/>
      <c r="E107" s="24"/>
    </row>
    <row r="108" spans="4:5" s="2" customFormat="1" ht="15">
      <c r="D108" s="24"/>
      <c r="E108" s="24"/>
    </row>
    <row r="109" spans="4:5" s="2" customFormat="1" ht="15">
      <c r="D109" s="24"/>
      <c r="E109" s="24"/>
    </row>
    <row r="110" spans="4:5" s="2" customFormat="1" ht="15">
      <c r="D110" s="24"/>
      <c r="E110" s="24"/>
    </row>
    <row r="111" spans="4:5" s="2" customFormat="1" ht="15">
      <c r="D111" s="24"/>
      <c r="E111" s="24"/>
    </row>
    <row r="112" spans="4:5" s="2" customFormat="1" ht="15">
      <c r="D112" s="24"/>
      <c r="E112" s="24"/>
    </row>
    <row r="113" spans="4:5" s="2" customFormat="1" ht="15">
      <c r="D113" s="24"/>
      <c r="E113" s="24"/>
    </row>
    <row r="114" spans="4:5" s="2" customFormat="1" ht="15">
      <c r="D114" s="24"/>
      <c r="E114" s="24"/>
    </row>
    <row r="115" spans="4:5" s="2" customFormat="1" ht="15">
      <c r="D115" s="24"/>
      <c r="E115" s="24"/>
    </row>
    <row r="116" spans="4:5" s="2" customFormat="1" ht="15">
      <c r="D116" s="24"/>
      <c r="E116" s="24"/>
    </row>
    <row r="117" spans="4:5" s="2" customFormat="1" ht="15">
      <c r="D117" s="24"/>
      <c r="E117" s="24"/>
    </row>
    <row r="118" spans="4:5" s="2" customFormat="1" ht="15">
      <c r="D118" s="24"/>
      <c r="E118" s="24"/>
    </row>
    <row r="119" spans="4:5" s="2" customFormat="1" ht="15">
      <c r="D119" s="24"/>
      <c r="E119" s="24"/>
    </row>
    <row r="120" spans="4:5" s="2" customFormat="1" ht="15">
      <c r="D120" s="24"/>
      <c r="E120" s="24"/>
    </row>
    <row r="121" spans="4:5" s="2" customFormat="1" ht="15">
      <c r="D121" s="24"/>
      <c r="E121" s="24"/>
    </row>
    <row r="122" spans="4:5" s="2" customFormat="1" ht="15">
      <c r="D122" s="24"/>
      <c r="E122" s="24"/>
    </row>
    <row r="123" spans="4:5" s="2" customFormat="1" ht="15">
      <c r="D123" s="24"/>
      <c r="E123" s="24"/>
    </row>
    <row r="124" spans="4:5" s="2" customFormat="1" ht="15">
      <c r="D124" s="24"/>
      <c r="E124" s="24"/>
    </row>
    <row r="125" spans="4:5" s="2" customFormat="1" ht="15">
      <c r="D125" s="24"/>
      <c r="E125" s="24"/>
    </row>
    <row r="126" spans="4:5" s="2" customFormat="1" ht="15">
      <c r="D126" s="24"/>
      <c r="E126" s="24"/>
    </row>
    <row r="127" spans="4:5" s="2" customFormat="1" ht="15">
      <c r="D127" s="24"/>
      <c r="E127" s="24"/>
    </row>
    <row r="128" spans="4:5" s="2" customFormat="1" ht="15">
      <c r="D128" s="24"/>
      <c r="E128" s="24"/>
    </row>
    <row r="129" spans="4:5" s="2" customFormat="1" ht="15">
      <c r="D129" s="24"/>
      <c r="E129" s="24"/>
    </row>
    <row r="130" spans="4:5" s="2" customFormat="1" ht="15">
      <c r="D130" s="24"/>
      <c r="E130" s="24"/>
    </row>
    <row r="131" spans="4:5" s="2" customFormat="1" ht="15">
      <c r="D131" s="24"/>
      <c r="E131" s="24"/>
    </row>
    <row r="132" spans="4:5" s="2" customFormat="1" ht="15">
      <c r="D132" s="24"/>
      <c r="E132" s="24"/>
    </row>
    <row r="133" spans="4:5" s="2" customFormat="1" ht="15">
      <c r="D133" s="24"/>
      <c r="E133" s="24"/>
    </row>
    <row r="134" spans="4:5" s="2" customFormat="1" ht="15">
      <c r="D134" s="24"/>
      <c r="E134" s="24"/>
    </row>
    <row r="135" spans="4:5" s="2" customFormat="1" ht="15">
      <c r="D135" s="24"/>
      <c r="E135" s="24"/>
    </row>
    <row r="136" spans="4:5" s="2" customFormat="1" ht="15">
      <c r="D136" s="24"/>
      <c r="E136" s="24"/>
    </row>
    <row r="137" spans="4:5" s="2" customFormat="1" ht="15">
      <c r="D137" s="24"/>
      <c r="E137" s="24"/>
    </row>
    <row r="138" spans="4:5" s="2" customFormat="1" ht="15">
      <c r="D138" s="24"/>
      <c r="E138" s="24"/>
    </row>
    <row r="139" spans="4:5" s="2" customFormat="1" ht="15">
      <c r="D139" s="24"/>
      <c r="E139" s="24"/>
    </row>
    <row r="140" spans="4:5" s="2" customFormat="1" ht="15">
      <c r="D140" s="24"/>
      <c r="E140" s="24"/>
    </row>
    <row r="141" spans="4:5" s="2" customFormat="1" ht="15">
      <c r="D141" s="24"/>
      <c r="E141" s="24"/>
    </row>
    <row r="142" spans="4:5" s="2" customFormat="1" ht="15">
      <c r="D142" s="24"/>
      <c r="E142" s="24"/>
    </row>
    <row r="143" spans="4:5" s="2" customFormat="1" ht="15">
      <c r="D143" s="24"/>
      <c r="E143" s="24"/>
    </row>
    <row r="144" spans="4:5" s="2" customFormat="1" ht="15">
      <c r="D144" s="24"/>
      <c r="E144" s="24"/>
    </row>
    <row r="145" spans="4:5" s="2" customFormat="1" ht="15">
      <c r="D145" s="24"/>
      <c r="E145" s="24"/>
    </row>
    <row r="146" spans="4:5" s="2" customFormat="1" ht="15">
      <c r="D146" s="24"/>
      <c r="E146" s="24"/>
    </row>
    <row r="147" spans="4:5" s="2" customFormat="1" ht="15">
      <c r="D147" s="24"/>
      <c r="E147" s="24"/>
    </row>
    <row r="148" spans="4:5" s="2" customFormat="1" ht="15">
      <c r="D148" s="24"/>
      <c r="E148" s="24"/>
    </row>
    <row r="149" spans="4:5" s="2" customFormat="1" ht="15">
      <c r="D149" s="24"/>
      <c r="E149" s="24"/>
    </row>
    <row r="150" spans="4:5" s="2" customFormat="1" ht="15">
      <c r="D150" s="24"/>
      <c r="E150" s="24"/>
    </row>
    <row r="151" spans="4:5" s="2" customFormat="1" ht="15">
      <c r="D151" s="24"/>
      <c r="E151" s="24"/>
    </row>
    <row r="152" spans="4:5" s="2" customFormat="1" ht="15">
      <c r="D152" s="24"/>
      <c r="E152" s="24"/>
    </row>
    <row r="153" spans="4:5" s="2" customFormat="1" ht="15">
      <c r="D153" s="24"/>
      <c r="E153" s="24"/>
    </row>
    <row r="154" spans="4:5" s="2" customFormat="1" ht="15">
      <c r="D154" s="24"/>
      <c r="E154" s="24"/>
    </row>
    <row r="155" spans="4:5" s="2" customFormat="1" ht="15">
      <c r="D155" s="24"/>
      <c r="E155" s="24"/>
    </row>
    <row r="156" spans="4:5" s="2" customFormat="1" ht="15">
      <c r="D156" s="24"/>
      <c r="E156" s="24"/>
    </row>
    <row r="157" spans="4:5" s="2" customFormat="1" ht="15">
      <c r="D157" s="24"/>
      <c r="E157" s="24"/>
    </row>
    <row r="158" spans="4:5" s="2" customFormat="1" ht="15">
      <c r="D158" s="24"/>
      <c r="E158" s="24"/>
    </row>
    <row r="159" spans="4:5" s="2" customFormat="1" ht="15">
      <c r="D159" s="24"/>
      <c r="E159" s="24"/>
    </row>
    <row r="160" spans="4:5" s="2" customFormat="1" ht="15">
      <c r="D160" s="24"/>
      <c r="E160" s="24"/>
    </row>
    <row r="161" spans="4:5" s="2" customFormat="1" ht="15">
      <c r="D161" s="24"/>
      <c r="E161" s="24"/>
    </row>
    <row r="162" spans="4:5" s="2" customFormat="1" ht="15">
      <c r="D162" s="24"/>
      <c r="E162" s="24"/>
    </row>
    <row r="163" spans="4:5" s="2" customFormat="1" ht="15">
      <c r="D163" s="24"/>
      <c r="E163" s="24"/>
    </row>
    <row r="164" spans="4:5" s="2" customFormat="1" ht="15">
      <c r="D164" s="24"/>
      <c r="E164" s="24"/>
    </row>
    <row r="165" spans="4:5" s="2" customFormat="1" ht="15">
      <c r="D165" s="24"/>
      <c r="E165" s="24"/>
    </row>
    <row r="166" spans="4:5" s="2" customFormat="1" ht="15">
      <c r="D166" s="24"/>
      <c r="E166" s="24"/>
    </row>
    <row r="167" spans="4:5" s="2" customFormat="1" ht="15">
      <c r="D167" s="24"/>
      <c r="E167" s="24"/>
    </row>
    <row r="168" spans="4:5" s="2" customFormat="1" ht="15">
      <c r="D168" s="24"/>
      <c r="E168" s="24"/>
    </row>
    <row r="169" spans="4:5" s="2" customFormat="1" ht="15">
      <c r="D169" s="24"/>
      <c r="E169" s="24"/>
    </row>
    <row r="170" spans="4:5" s="2" customFormat="1" ht="15">
      <c r="D170" s="24"/>
      <c r="E170" s="24"/>
    </row>
    <row r="171" spans="4:5" s="2" customFormat="1" ht="15">
      <c r="D171" s="24"/>
      <c r="E171" s="24"/>
    </row>
    <row r="172" spans="4:5" s="2" customFormat="1" ht="15">
      <c r="D172" s="24"/>
      <c r="E172" s="24"/>
    </row>
    <row r="173" spans="4:5" s="2" customFormat="1" ht="15">
      <c r="D173" s="24"/>
      <c r="E173" s="24"/>
    </row>
    <row r="174" spans="4:5" s="2" customFormat="1" ht="15">
      <c r="D174" s="24"/>
      <c r="E174" s="24"/>
    </row>
    <row r="175" spans="4:5" s="2" customFormat="1" ht="15">
      <c r="D175" s="24"/>
      <c r="E175" s="24"/>
    </row>
    <row r="176" spans="4:5" s="2" customFormat="1" ht="15">
      <c r="D176" s="24"/>
      <c r="E176" s="24"/>
    </row>
    <row r="177" spans="4:5" s="2" customFormat="1" ht="15">
      <c r="D177" s="24"/>
      <c r="E177" s="24"/>
    </row>
    <row r="178" spans="4:5" s="2" customFormat="1" ht="15">
      <c r="D178" s="24"/>
      <c r="E178" s="24"/>
    </row>
    <row r="179" spans="4:5" s="2" customFormat="1" ht="15">
      <c r="D179" s="24"/>
      <c r="E179" s="24"/>
    </row>
    <row r="180" spans="4:5" s="2" customFormat="1" ht="15">
      <c r="D180" s="24"/>
      <c r="E180" s="24"/>
    </row>
    <row r="181" spans="4:5" s="2" customFormat="1" ht="15">
      <c r="D181" s="24"/>
      <c r="E181" s="24"/>
    </row>
    <row r="182" spans="4:5" s="2" customFormat="1" ht="15">
      <c r="D182" s="24"/>
      <c r="E182" s="24"/>
    </row>
    <row r="183" spans="4:5" s="2" customFormat="1" ht="15">
      <c r="D183" s="24"/>
      <c r="E183" s="24"/>
    </row>
    <row r="184" spans="4:5" s="2" customFormat="1" ht="15">
      <c r="D184" s="24"/>
      <c r="E184" s="24"/>
    </row>
    <row r="185" spans="4:5" s="2" customFormat="1" ht="15">
      <c r="D185" s="24"/>
      <c r="E185" s="24"/>
    </row>
    <row r="186" spans="4:5" s="2" customFormat="1" ht="15">
      <c r="D186" s="24"/>
      <c r="E186" s="24"/>
    </row>
    <row r="187" spans="4:5" s="2" customFormat="1" ht="15">
      <c r="D187" s="24"/>
      <c r="E187" s="24"/>
    </row>
    <row r="188" spans="4:5" s="2" customFormat="1" ht="15">
      <c r="D188" s="24"/>
      <c r="E188" s="24"/>
    </row>
    <row r="189" spans="4:5" s="2" customFormat="1" ht="15">
      <c r="D189" s="24"/>
      <c r="E189" s="24"/>
    </row>
    <row r="190" spans="4:5" s="2" customFormat="1" ht="15">
      <c r="D190" s="24"/>
      <c r="E190" s="24"/>
    </row>
    <row r="191" spans="4:5" s="2" customFormat="1" ht="15">
      <c r="D191" s="24"/>
      <c r="E191" s="24"/>
    </row>
    <row r="192" spans="4:5" s="2" customFormat="1" ht="15">
      <c r="D192" s="24"/>
      <c r="E192" s="24"/>
    </row>
    <row r="193" spans="4:5" s="2" customFormat="1" ht="15">
      <c r="D193" s="24"/>
      <c r="E193" s="24"/>
    </row>
    <row r="194" spans="4:5" s="2" customFormat="1" ht="15">
      <c r="D194" s="24"/>
      <c r="E194" s="24"/>
    </row>
    <row r="195" spans="4:5" s="2" customFormat="1" ht="15">
      <c r="D195" s="24"/>
      <c r="E195" s="24"/>
    </row>
    <row r="196" spans="4:5" s="2" customFormat="1" ht="15">
      <c r="D196" s="24"/>
      <c r="E196" s="24"/>
    </row>
    <row r="197" spans="4:5" s="2" customFormat="1" ht="15">
      <c r="D197" s="24"/>
      <c r="E197" s="24"/>
    </row>
    <row r="198" spans="4:5" s="2" customFormat="1" ht="15">
      <c r="D198" s="24"/>
      <c r="E198" s="24"/>
    </row>
    <row r="199" spans="4:5" s="2" customFormat="1" ht="15">
      <c r="D199" s="24"/>
      <c r="E199" s="24"/>
    </row>
    <row r="200" spans="4:5" s="2" customFormat="1" ht="15">
      <c r="D200" s="24"/>
      <c r="E200" s="24"/>
    </row>
    <row r="201" spans="4:5" s="2" customFormat="1" ht="15">
      <c r="D201" s="24"/>
      <c r="E201" s="24"/>
    </row>
    <row r="202" spans="4:5" s="2" customFormat="1" ht="15">
      <c r="D202" s="24"/>
      <c r="E202" s="24"/>
    </row>
    <row r="203" spans="4:5" s="2" customFormat="1" ht="15">
      <c r="D203" s="24"/>
      <c r="E203" s="24"/>
    </row>
    <row r="204" spans="4:5" s="2" customFormat="1" ht="15">
      <c r="D204" s="24"/>
      <c r="E204" s="24"/>
    </row>
    <row r="205" spans="4:5" s="2" customFormat="1" ht="15">
      <c r="D205" s="24"/>
      <c r="E205" s="24"/>
    </row>
    <row r="206" spans="4:5" s="2" customFormat="1" ht="15">
      <c r="D206" s="24"/>
      <c r="E206" s="24"/>
    </row>
    <row r="207" spans="4:5" s="2" customFormat="1" ht="15">
      <c r="D207" s="24"/>
      <c r="E207" s="24"/>
    </row>
    <row r="208" spans="4:5" s="2" customFormat="1" ht="15">
      <c r="D208" s="24"/>
      <c r="E208" s="24"/>
    </row>
    <row r="209" spans="4:5" s="2" customFormat="1" ht="15">
      <c r="D209" s="24"/>
      <c r="E209" s="24"/>
    </row>
    <row r="210" spans="4:5" s="2" customFormat="1" ht="15">
      <c r="D210" s="24"/>
      <c r="E210" s="24"/>
    </row>
    <row r="211" spans="4:5" s="2" customFormat="1" ht="15">
      <c r="D211" s="24"/>
      <c r="E211" s="24"/>
    </row>
    <row r="212" spans="4:5" s="2" customFormat="1" ht="15">
      <c r="D212" s="24"/>
      <c r="E212" s="24"/>
    </row>
    <row r="213" spans="4:5" s="2" customFormat="1" ht="15">
      <c r="D213" s="24"/>
      <c r="E213" s="24"/>
    </row>
    <row r="214" spans="4:5" s="2" customFormat="1" ht="15">
      <c r="D214" s="24"/>
      <c r="E214" s="24"/>
    </row>
    <row r="215" spans="4:5" s="2" customFormat="1" ht="15">
      <c r="D215" s="24"/>
      <c r="E215" s="24"/>
    </row>
    <row r="216" spans="4:5" s="2" customFormat="1" ht="15">
      <c r="D216" s="24"/>
      <c r="E216" s="24"/>
    </row>
    <row r="217" spans="4:5" s="2" customFormat="1" ht="15">
      <c r="D217" s="24"/>
      <c r="E217" s="24"/>
    </row>
    <row r="218" spans="4:5" s="2" customFormat="1" ht="15">
      <c r="D218" s="24"/>
      <c r="E218" s="24"/>
    </row>
    <row r="219" spans="4:5" s="2" customFormat="1" ht="15">
      <c r="D219" s="24"/>
      <c r="E219" s="24"/>
    </row>
    <row r="220" spans="4:5" s="2" customFormat="1" ht="15">
      <c r="D220" s="24"/>
      <c r="E220" s="24"/>
    </row>
    <row r="221" spans="4:5" s="2" customFormat="1" ht="15">
      <c r="D221" s="24"/>
      <c r="E221" s="24"/>
    </row>
    <row r="222" spans="4:5" s="2" customFormat="1" ht="15">
      <c r="D222" s="24"/>
      <c r="E222" s="24"/>
    </row>
    <row r="223" spans="4:5" s="2" customFormat="1" ht="15">
      <c r="D223" s="24"/>
      <c r="E223" s="24"/>
    </row>
    <row r="224" spans="4:5" s="2" customFormat="1" ht="15">
      <c r="D224" s="24"/>
      <c r="E224" s="24"/>
    </row>
    <row r="225" spans="4:5" s="2" customFormat="1" ht="15">
      <c r="D225" s="24"/>
      <c r="E225" s="24"/>
    </row>
    <row r="226" spans="4:5" s="2" customFormat="1" ht="15">
      <c r="D226" s="24"/>
      <c r="E226" s="24"/>
    </row>
    <row r="227" spans="4:5" s="2" customFormat="1" ht="15">
      <c r="D227" s="24"/>
      <c r="E227" s="24"/>
    </row>
    <row r="228" spans="4:5" s="2" customFormat="1" ht="15">
      <c r="D228" s="24"/>
      <c r="E228" s="24"/>
    </row>
    <row r="229" spans="4:5" s="2" customFormat="1" ht="15">
      <c r="D229" s="24"/>
      <c r="E229" s="24"/>
    </row>
    <row r="230" spans="4:5" s="2" customFormat="1" ht="15">
      <c r="D230" s="24"/>
      <c r="E230" s="24"/>
    </row>
    <row r="231" spans="4:5" s="2" customFormat="1" ht="15">
      <c r="D231" s="24"/>
      <c r="E231" s="24"/>
    </row>
    <row r="232" spans="4:5" s="2" customFormat="1" ht="15">
      <c r="D232" s="24"/>
      <c r="E232" s="24"/>
    </row>
    <row r="233" spans="4:5" s="2" customFormat="1" ht="15">
      <c r="D233" s="24"/>
      <c r="E233" s="24"/>
    </row>
    <row r="234" spans="4:5" s="2" customFormat="1" ht="15">
      <c r="D234" s="24"/>
      <c r="E234" s="24"/>
    </row>
    <row r="235" spans="4:5" s="2" customFormat="1" ht="15">
      <c r="D235" s="24"/>
      <c r="E235" s="24"/>
    </row>
    <row r="236" spans="4:5" s="2" customFormat="1" ht="15">
      <c r="D236" s="24"/>
      <c r="E236" s="24"/>
    </row>
    <row r="237" spans="4:5" s="2" customFormat="1" ht="15">
      <c r="D237" s="24"/>
      <c r="E237" s="24"/>
    </row>
    <row r="238" spans="4:5" s="2" customFormat="1" ht="15">
      <c r="D238" s="24"/>
      <c r="E238" s="24"/>
    </row>
    <row r="239" spans="4:5" s="2" customFormat="1" ht="15">
      <c r="D239" s="24"/>
      <c r="E239" s="24"/>
    </row>
    <row r="240" spans="4:5" s="2" customFormat="1" ht="15">
      <c r="D240" s="24"/>
      <c r="E240" s="24"/>
    </row>
    <row r="241" spans="4:5" s="2" customFormat="1" ht="15">
      <c r="D241" s="24"/>
      <c r="E241" s="24"/>
    </row>
    <row r="242" spans="4:5" s="2" customFormat="1" ht="15">
      <c r="D242" s="24"/>
      <c r="E242" s="24"/>
    </row>
    <row r="243" spans="4:5" s="2" customFormat="1" ht="15">
      <c r="D243" s="24"/>
      <c r="E243" s="24"/>
    </row>
    <row r="244" spans="4:5" s="2" customFormat="1" ht="15">
      <c r="D244" s="24"/>
      <c r="E244" s="24"/>
    </row>
    <row r="245" spans="4:5" s="2" customFormat="1" ht="15">
      <c r="D245" s="24"/>
      <c r="E245" s="24"/>
    </row>
    <row r="246" spans="4:5" s="2" customFormat="1" ht="15">
      <c r="D246" s="24"/>
      <c r="E246" s="24"/>
    </row>
    <row r="247" spans="4:5" s="2" customFormat="1" ht="15">
      <c r="D247" s="24"/>
      <c r="E247" s="24"/>
    </row>
    <row r="248" spans="4:5" s="2" customFormat="1" ht="15">
      <c r="D248" s="24"/>
      <c r="E248" s="24"/>
    </row>
    <row r="249" spans="4:5" s="2" customFormat="1" ht="15">
      <c r="D249" s="24"/>
      <c r="E249" s="24"/>
    </row>
    <row r="250" spans="4:5" s="2" customFormat="1" ht="15">
      <c r="D250" s="24"/>
      <c r="E250" s="24"/>
    </row>
    <row r="251" spans="4:5" s="2" customFormat="1" ht="15">
      <c r="D251" s="24"/>
      <c r="E251" s="24"/>
    </row>
    <row r="252" spans="4:5" s="2" customFormat="1" ht="15">
      <c r="D252" s="24"/>
      <c r="E252" s="24"/>
    </row>
    <row r="253" spans="4:5" s="2" customFormat="1" ht="15">
      <c r="D253" s="24"/>
      <c r="E253" s="24"/>
    </row>
    <row r="254" spans="4:5" s="2" customFormat="1" ht="15">
      <c r="D254" s="24"/>
      <c r="E254" s="24"/>
    </row>
    <row r="255" spans="4:5" s="2" customFormat="1" ht="15">
      <c r="D255" s="24"/>
      <c r="E255" s="24"/>
    </row>
    <row r="256" spans="4:5" s="2" customFormat="1" ht="15">
      <c r="D256" s="24"/>
      <c r="E256" s="24"/>
    </row>
    <row r="257" spans="4:5" s="2" customFormat="1" ht="15">
      <c r="D257" s="24"/>
      <c r="E257" s="24"/>
    </row>
    <row r="258" spans="4:5" s="2" customFormat="1" ht="15">
      <c r="D258" s="24"/>
      <c r="E258" s="24"/>
    </row>
    <row r="259" spans="4:5" s="2" customFormat="1" ht="15">
      <c r="D259" s="24"/>
      <c r="E259" s="24"/>
    </row>
    <row r="260" spans="4:5" s="2" customFormat="1" ht="15">
      <c r="D260" s="24"/>
      <c r="E260" s="24"/>
    </row>
    <row r="261" spans="4:5" s="2" customFormat="1" ht="15">
      <c r="D261" s="24"/>
      <c r="E261" s="24"/>
    </row>
    <row r="262" spans="4:5" s="2" customFormat="1" ht="15">
      <c r="D262" s="24"/>
      <c r="E262" s="24"/>
    </row>
    <row r="263" spans="4:5" s="2" customFormat="1" ht="15">
      <c r="D263" s="24"/>
      <c r="E263" s="24"/>
    </row>
    <row r="264" spans="4:5" s="2" customFormat="1" ht="15">
      <c r="D264" s="24"/>
      <c r="E264" s="24"/>
    </row>
    <row r="265" spans="4:5" s="2" customFormat="1" ht="15">
      <c r="D265" s="24"/>
      <c r="E265" s="24"/>
    </row>
    <row r="266" spans="4:5" s="2" customFormat="1" ht="15">
      <c r="D266" s="24"/>
      <c r="E266" s="24"/>
    </row>
    <row r="267" spans="4:5" s="2" customFormat="1" ht="15">
      <c r="D267" s="24"/>
      <c r="E267" s="24"/>
    </row>
    <row r="268" spans="4:5" s="2" customFormat="1" ht="15">
      <c r="D268" s="24"/>
      <c r="E268" s="24"/>
    </row>
    <row r="269" spans="4:5" s="2" customFormat="1" ht="15">
      <c r="D269" s="24"/>
      <c r="E269" s="24"/>
    </row>
    <row r="270" spans="4:5" s="2" customFormat="1" ht="15">
      <c r="D270" s="24"/>
      <c r="E270" s="24"/>
    </row>
    <row r="271" spans="4:5" s="2" customFormat="1" ht="15">
      <c r="D271" s="24"/>
      <c r="E271" s="24"/>
    </row>
    <row r="272" spans="4:5" s="2" customFormat="1" ht="15">
      <c r="D272" s="24"/>
      <c r="E272" s="24"/>
    </row>
    <row r="273" spans="4:5" s="2" customFormat="1" ht="15">
      <c r="D273" s="24"/>
      <c r="E273" s="24"/>
    </row>
    <row r="274" spans="4:5" s="2" customFormat="1" ht="15">
      <c r="D274" s="24"/>
      <c r="E274" s="24"/>
    </row>
    <row r="275" spans="4:5" s="2" customFormat="1" ht="15">
      <c r="D275" s="24"/>
      <c r="E275" s="24"/>
    </row>
    <row r="276" spans="4:5" s="2" customFormat="1" ht="15">
      <c r="D276" s="24"/>
      <c r="E276" s="24"/>
    </row>
    <row r="277" spans="4:5" s="2" customFormat="1" ht="15">
      <c r="D277" s="24"/>
      <c r="E277" s="24"/>
    </row>
    <row r="278" spans="4:5" s="2" customFormat="1" ht="15">
      <c r="D278" s="24"/>
      <c r="E278" s="24"/>
    </row>
    <row r="279" spans="4:5" s="2" customFormat="1" ht="15">
      <c r="D279" s="24"/>
      <c r="E279" s="24"/>
    </row>
    <row r="280" spans="4:5" s="2" customFormat="1" ht="15">
      <c r="D280" s="24"/>
      <c r="E280" s="24"/>
    </row>
    <row r="281" spans="4:5" s="2" customFormat="1" ht="15">
      <c r="D281" s="24"/>
      <c r="E281" s="24"/>
    </row>
    <row r="282" spans="4:5" s="2" customFormat="1" ht="15">
      <c r="D282" s="24"/>
      <c r="E282" s="24"/>
    </row>
    <row r="283" spans="4:5" s="2" customFormat="1" ht="15">
      <c r="D283" s="24"/>
      <c r="E283" s="24"/>
    </row>
    <row r="284" spans="4:5" s="2" customFormat="1" ht="15">
      <c r="D284" s="24"/>
      <c r="E284" s="24"/>
    </row>
    <row r="285" spans="4:5" s="2" customFormat="1" ht="15">
      <c r="D285" s="24"/>
      <c r="E285" s="24"/>
    </row>
    <row r="286" spans="4:5" s="2" customFormat="1" ht="15">
      <c r="D286" s="24"/>
      <c r="E286" s="24"/>
    </row>
    <row r="287" spans="4:5" s="2" customFormat="1" ht="15">
      <c r="D287" s="24"/>
      <c r="E287" s="24"/>
    </row>
    <row r="288" spans="4:5" s="2" customFormat="1" ht="15">
      <c r="D288" s="24"/>
      <c r="E288" s="24"/>
    </row>
    <row r="289" spans="4:5" s="2" customFormat="1" ht="15">
      <c r="D289" s="24"/>
      <c r="E289" s="24"/>
    </row>
    <row r="290" spans="4:5" s="2" customFormat="1" ht="15">
      <c r="D290" s="24"/>
      <c r="E290" s="24"/>
    </row>
    <row r="291" spans="4:5" s="2" customFormat="1" ht="15">
      <c r="D291" s="24"/>
      <c r="E291" s="24"/>
    </row>
    <row r="292" spans="4:5" s="2" customFormat="1" ht="15">
      <c r="D292" s="24"/>
      <c r="E292" s="24"/>
    </row>
    <row r="293" spans="4:5" s="2" customFormat="1" ht="15">
      <c r="D293" s="24"/>
      <c r="E293" s="24"/>
    </row>
    <row r="294" spans="4:5" s="2" customFormat="1" ht="15">
      <c r="D294" s="24"/>
      <c r="E294" s="24"/>
    </row>
    <row r="295" spans="4:5" s="2" customFormat="1" ht="15">
      <c r="D295" s="24"/>
      <c r="E295" s="24"/>
    </row>
    <row r="296" spans="4:5" s="2" customFormat="1" ht="15">
      <c r="D296" s="24"/>
      <c r="E296" s="24"/>
    </row>
    <row r="297" spans="4:5" s="2" customFormat="1" ht="15">
      <c r="D297" s="24"/>
      <c r="E297" s="24"/>
    </row>
    <row r="298" spans="4:5" s="2" customFormat="1" ht="15">
      <c r="D298" s="24"/>
      <c r="E298" s="24"/>
    </row>
    <row r="299" spans="4:5" s="2" customFormat="1" ht="15">
      <c r="D299" s="24"/>
      <c r="E299" s="24"/>
    </row>
    <row r="300" spans="4:5" s="2" customFormat="1" ht="15">
      <c r="D300" s="24"/>
      <c r="E300" s="24"/>
    </row>
    <row r="301" spans="4:5" s="2" customFormat="1" ht="15">
      <c r="D301" s="24"/>
      <c r="E301" s="24"/>
    </row>
    <row r="302" spans="4:5" s="2" customFormat="1" ht="15">
      <c r="D302" s="24"/>
      <c r="E302" s="24"/>
    </row>
    <row r="303" spans="4:5" s="2" customFormat="1" ht="15">
      <c r="D303" s="24"/>
      <c r="E303" s="24"/>
    </row>
    <row r="304" spans="4:5" s="2" customFormat="1" ht="15">
      <c r="D304" s="24"/>
      <c r="E304" s="24"/>
    </row>
    <row r="305" spans="4:5" s="2" customFormat="1" ht="15">
      <c r="D305" s="24"/>
      <c r="E305" s="24"/>
    </row>
    <row r="306" spans="4:5" s="2" customFormat="1" ht="15">
      <c r="D306" s="24"/>
      <c r="E306" s="24"/>
    </row>
    <row r="307" spans="4:5" s="2" customFormat="1" ht="15">
      <c r="D307" s="24"/>
      <c r="E307" s="24"/>
    </row>
    <row r="308" spans="4:5" s="2" customFormat="1" ht="15">
      <c r="D308" s="24"/>
      <c r="E308" s="24"/>
    </row>
    <row r="309" spans="4:5" s="2" customFormat="1" ht="15">
      <c r="D309" s="24"/>
      <c r="E309" s="24"/>
    </row>
    <row r="310" spans="4:5" s="2" customFormat="1" ht="15">
      <c r="D310" s="24"/>
      <c r="E310" s="24"/>
    </row>
    <row r="311" spans="4:5" s="2" customFormat="1" ht="15">
      <c r="D311" s="24"/>
      <c r="E311" s="24"/>
    </row>
    <row r="312" spans="4:5" s="2" customFormat="1" ht="15">
      <c r="D312" s="24"/>
      <c r="E312" s="24"/>
    </row>
    <row r="313" spans="4:5" s="2" customFormat="1" ht="15">
      <c r="D313" s="24"/>
      <c r="E313" s="24"/>
    </row>
    <row r="314" spans="4:5" s="2" customFormat="1" ht="15">
      <c r="D314" s="24"/>
      <c r="E314" s="24"/>
    </row>
    <row r="315" spans="4:5" s="2" customFormat="1" ht="15">
      <c r="D315" s="24"/>
      <c r="E315" s="24"/>
    </row>
    <row r="316" spans="4:5" s="2" customFormat="1" ht="15">
      <c r="D316" s="24"/>
      <c r="E316" s="24"/>
    </row>
    <row r="317" spans="4:5" s="2" customFormat="1" ht="15">
      <c r="D317" s="24"/>
      <c r="E317" s="24"/>
    </row>
    <row r="318" spans="4:5" s="2" customFormat="1" ht="15">
      <c r="D318" s="24"/>
      <c r="E318" s="24"/>
    </row>
    <row r="319" spans="4:5" s="2" customFormat="1" ht="15">
      <c r="D319" s="24"/>
      <c r="E319" s="24"/>
    </row>
    <row r="320" spans="4:5" s="2" customFormat="1" ht="15">
      <c r="D320" s="24"/>
      <c r="E320" s="24"/>
    </row>
    <row r="321" spans="4:5" s="2" customFormat="1" ht="15">
      <c r="D321" s="24"/>
      <c r="E321" s="24"/>
    </row>
    <row r="322" spans="4:5" s="2" customFormat="1" ht="15">
      <c r="D322" s="24"/>
      <c r="E322" s="24"/>
    </row>
    <row r="323" spans="4:5" s="2" customFormat="1" ht="15">
      <c r="D323" s="24"/>
      <c r="E323" s="24"/>
    </row>
    <row r="324" spans="4:5" s="2" customFormat="1" ht="15">
      <c r="D324" s="24"/>
      <c r="E324" s="24"/>
    </row>
    <row r="325" spans="4:5" s="2" customFormat="1" ht="15">
      <c r="D325" s="24"/>
      <c r="E325" s="24"/>
    </row>
    <row r="326" spans="4:5" s="2" customFormat="1" ht="15">
      <c r="D326" s="24"/>
      <c r="E326" s="24"/>
    </row>
    <row r="327" spans="4:5" s="2" customFormat="1" ht="15">
      <c r="D327" s="24"/>
      <c r="E327" s="24"/>
    </row>
    <row r="328" spans="4:5" s="2" customFormat="1" ht="15">
      <c r="D328" s="24"/>
      <c r="E328" s="24"/>
    </row>
    <row r="329" spans="4:5" s="2" customFormat="1" ht="15">
      <c r="D329" s="24"/>
      <c r="E329" s="24"/>
    </row>
    <row r="330" spans="4:5" s="2" customFormat="1" ht="15">
      <c r="D330" s="24"/>
      <c r="E330" s="24"/>
    </row>
    <row r="331" spans="4:5" s="2" customFormat="1" ht="15">
      <c r="D331" s="24"/>
      <c r="E331" s="24"/>
    </row>
    <row r="332" spans="4:5" s="2" customFormat="1" ht="15">
      <c r="D332" s="24"/>
      <c r="E332" s="24"/>
    </row>
    <row r="333" spans="4:5" s="2" customFormat="1" ht="15">
      <c r="D333" s="24"/>
      <c r="E333" s="24"/>
    </row>
    <row r="334" spans="4:5" s="2" customFormat="1" ht="15">
      <c r="D334" s="24"/>
      <c r="E334" s="24"/>
    </row>
    <row r="335" spans="4:5" s="2" customFormat="1" ht="15">
      <c r="D335" s="24"/>
      <c r="E335" s="24"/>
    </row>
    <row r="336" spans="4:5" s="2" customFormat="1" ht="15">
      <c r="D336" s="24"/>
      <c r="E336" s="24"/>
    </row>
    <row r="337" spans="4:5" s="2" customFormat="1" ht="15">
      <c r="D337" s="24"/>
      <c r="E337" s="24"/>
    </row>
    <row r="338" spans="4:5" s="2" customFormat="1" ht="15">
      <c r="D338" s="24"/>
      <c r="E338" s="24"/>
    </row>
    <row r="339" spans="4:5" s="2" customFormat="1" ht="15">
      <c r="D339" s="24"/>
      <c r="E339" s="24"/>
    </row>
    <row r="340" spans="4:5" s="2" customFormat="1" ht="15">
      <c r="D340" s="24"/>
      <c r="E340" s="24"/>
    </row>
    <row r="341" spans="4:5" s="2" customFormat="1" ht="15">
      <c r="D341" s="24"/>
      <c r="E341" s="24"/>
    </row>
    <row r="342" spans="4:5" s="2" customFormat="1" ht="15">
      <c r="D342" s="24"/>
      <c r="E342" s="24"/>
    </row>
    <row r="343" spans="4:5" s="2" customFormat="1" ht="15">
      <c r="D343" s="24"/>
      <c r="E343" s="24"/>
    </row>
    <row r="344" spans="4:5" s="2" customFormat="1" ht="15">
      <c r="D344" s="24"/>
      <c r="E344" s="24"/>
    </row>
    <row r="345" spans="4:5" s="2" customFormat="1" ht="15">
      <c r="D345" s="24"/>
      <c r="E345" s="24"/>
    </row>
    <row r="346" spans="4:5" s="2" customFormat="1" ht="15">
      <c r="D346" s="24"/>
      <c r="E346" s="24"/>
    </row>
    <row r="347" spans="4:5" s="2" customFormat="1" ht="15">
      <c r="D347" s="24"/>
      <c r="E347" s="24"/>
    </row>
    <row r="348" spans="4:5" s="2" customFormat="1" ht="15">
      <c r="D348" s="24"/>
      <c r="E348" s="24"/>
    </row>
    <row r="349" spans="4:5" s="2" customFormat="1" ht="15">
      <c r="D349" s="24"/>
      <c r="E349" s="24"/>
    </row>
    <row r="350" spans="4:5" s="2" customFormat="1" ht="15">
      <c r="D350" s="24"/>
      <c r="E350" s="24"/>
    </row>
    <row r="351" spans="4:5" s="2" customFormat="1" ht="15">
      <c r="D351" s="24"/>
      <c r="E351" s="24"/>
    </row>
    <row r="352" spans="4:5" s="2" customFormat="1" ht="15">
      <c r="D352" s="24"/>
      <c r="E352" s="24"/>
    </row>
    <row r="353" spans="4:5" s="2" customFormat="1" ht="15">
      <c r="D353" s="24"/>
      <c r="E353" s="24"/>
    </row>
    <row r="354" spans="4:5" s="2" customFormat="1" ht="15">
      <c r="D354" s="24"/>
      <c r="E354" s="24"/>
    </row>
    <row r="355" spans="4:5" s="2" customFormat="1" ht="15">
      <c r="D355" s="24"/>
      <c r="E355" s="24"/>
    </row>
    <row r="356" spans="4:5" s="2" customFormat="1" ht="15">
      <c r="D356" s="24"/>
      <c r="E356" s="24"/>
    </row>
    <row r="357" spans="4:5" s="2" customFormat="1" ht="15">
      <c r="D357" s="24"/>
      <c r="E357" s="24"/>
    </row>
    <row r="358" spans="4:5" s="2" customFormat="1" ht="15">
      <c r="D358" s="24"/>
      <c r="E358" s="24"/>
    </row>
    <row r="359" spans="4:5" s="2" customFormat="1" ht="15">
      <c r="D359" s="24"/>
      <c r="E359" s="24"/>
    </row>
    <row r="360" spans="4:5" s="2" customFormat="1" ht="15">
      <c r="D360" s="24"/>
      <c r="E360" s="24"/>
    </row>
    <row r="361" spans="4:5" s="2" customFormat="1" ht="15">
      <c r="D361" s="24"/>
      <c r="E361" s="24"/>
    </row>
    <row r="362" spans="4:5" s="2" customFormat="1" ht="15">
      <c r="D362" s="24"/>
      <c r="E362" s="24"/>
    </row>
    <row r="363" spans="4:5" s="2" customFormat="1" ht="15">
      <c r="D363" s="24"/>
      <c r="E363" s="24"/>
    </row>
    <row r="364" spans="4:5" s="2" customFormat="1" ht="15">
      <c r="D364" s="24"/>
      <c r="E364" s="24"/>
    </row>
    <row r="365" spans="4:5" s="2" customFormat="1" ht="15">
      <c r="D365" s="24"/>
      <c r="E365" s="24"/>
    </row>
    <row r="366" spans="4:5" s="2" customFormat="1" ht="15">
      <c r="D366" s="24"/>
      <c r="E366" s="24"/>
    </row>
    <row r="367" spans="4:5" s="2" customFormat="1" ht="15">
      <c r="D367" s="24"/>
      <c r="E367" s="24"/>
    </row>
    <row r="368" spans="4:5" s="2" customFormat="1" ht="15">
      <c r="D368" s="24"/>
      <c r="E368" s="24"/>
    </row>
    <row r="369" spans="4:5" s="2" customFormat="1" ht="15">
      <c r="D369" s="24"/>
      <c r="E369" s="24"/>
    </row>
    <row r="370" spans="4:5" s="2" customFormat="1" ht="15">
      <c r="D370" s="24"/>
      <c r="E370" s="24"/>
    </row>
    <row r="371" spans="4:5" s="2" customFormat="1" ht="15">
      <c r="D371" s="24"/>
      <c r="E371" s="24"/>
    </row>
    <row r="372" spans="4:5" s="2" customFormat="1" ht="15">
      <c r="D372" s="24"/>
      <c r="E372" s="24"/>
    </row>
    <row r="373" spans="4:5" s="2" customFormat="1" ht="15">
      <c r="D373" s="24"/>
      <c r="E373" s="24"/>
    </row>
    <row r="374" spans="4:5" s="2" customFormat="1" ht="15">
      <c r="D374" s="24"/>
      <c r="E374" s="24"/>
    </row>
    <row r="375" spans="4:5" s="2" customFormat="1" ht="15">
      <c r="D375" s="24"/>
      <c r="E375" s="24"/>
    </row>
    <row r="376" spans="4:5" s="2" customFormat="1" ht="15">
      <c r="D376" s="24"/>
      <c r="E376" s="24"/>
    </row>
    <row r="377" spans="4:5" s="2" customFormat="1" ht="15">
      <c r="D377" s="24"/>
      <c r="E377" s="24"/>
    </row>
    <row r="378" spans="4:5" s="2" customFormat="1" ht="15">
      <c r="D378" s="24"/>
      <c r="E378" s="24"/>
    </row>
    <row r="379" spans="4:5" s="2" customFormat="1" ht="15">
      <c r="D379" s="24"/>
      <c r="E379" s="24"/>
    </row>
    <row r="380" spans="4:5" s="2" customFormat="1" ht="15">
      <c r="D380" s="24"/>
      <c r="E380" s="24"/>
    </row>
    <row r="381" spans="4:5" s="2" customFormat="1" ht="15">
      <c r="D381" s="24"/>
      <c r="E381" s="24"/>
    </row>
    <row r="382" spans="4:5" s="2" customFormat="1" ht="15">
      <c r="D382" s="24"/>
      <c r="E382" s="24"/>
    </row>
    <row r="383" spans="4:5" s="2" customFormat="1" ht="15">
      <c r="D383" s="24"/>
      <c r="E383" s="24"/>
    </row>
    <row r="384" spans="4:5" s="2" customFormat="1" ht="15">
      <c r="D384" s="24"/>
      <c r="E384" s="24"/>
    </row>
    <row r="385" spans="4:5" s="2" customFormat="1" ht="15">
      <c r="D385" s="24"/>
      <c r="E385" s="24"/>
    </row>
    <row r="386" spans="4:5" s="2" customFormat="1" ht="15">
      <c r="D386" s="24"/>
      <c r="E386" s="24"/>
    </row>
    <row r="387" spans="4:5" s="2" customFormat="1" ht="15">
      <c r="D387" s="24"/>
      <c r="E387" s="24"/>
    </row>
    <row r="388" spans="4:5" s="2" customFormat="1" ht="15">
      <c r="D388" s="24"/>
      <c r="E388" s="24"/>
    </row>
    <row r="389" spans="4:5" s="2" customFormat="1" ht="15">
      <c r="D389" s="24"/>
      <c r="E389" s="24"/>
    </row>
    <row r="390" spans="4:5" s="2" customFormat="1" ht="15">
      <c r="D390" s="24"/>
      <c r="E390" s="24"/>
    </row>
    <row r="391" spans="4:5" s="2" customFormat="1" ht="15">
      <c r="D391" s="24"/>
      <c r="E391" s="24"/>
    </row>
    <row r="392" spans="4:5" s="2" customFormat="1" ht="15">
      <c r="D392" s="24"/>
      <c r="E392" s="24"/>
    </row>
    <row r="393" spans="4:5" s="2" customFormat="1" ht="15">
      <c r="D393" s="24"/>
      <c r="E393" s="24"/>
    </row>
    <row r="394" spans="4:5" s="2" customFormat="1" ht="15">
      <c r="D394" s="24"/>
      <c r="E394" s="24"/>
    </row>
    <row r="395" spans="4:5" s="2" customFormat="1" ht="15">
      <c r="D395" s="24"/>
      <c r="E395" s="24"/>
    </row>
    <row r="396" spans="4:5" s="2" customFormat="1" ht="15">
      <c r="D396" s="24"/>
      <c r="E396" s="24"/>
    </row>
    <row r="397" spans="4:5" s="2" customFormat="1" ht="15">
      <c r="D397" s="24"/>
      <c r="E397" s="24"/>
    </row>
    <row r="398" spans="4:5" s="2" customFormat="1" ht="15">
      <c r="D398" s="24"/>
      <c r="E398" s="24"/>
    </row>
    <row r="399" spans="4:5" s="2" customFormat="1" ht="15">
      <c r="D399" s="24"/>
      <c r="E399" s="24"/>
    </row>
    <row r="400" spans="4:5" s="2" customFormat="1" ht="15">
      <c r="D400" s="24"/>
      <c r="E400" s="24"/>
    </row>
    <row r="401" spans="4:5" s="2" customFormat="1" ht="15">
      <c r="D401" s="24"/>
      <c r="E401" s="24"/>
    </row>
    <row r="402" spans="4:5" s="2" customFormat="1" ht="15">
      <c r="D402" s="24"/>
      <c r="E402" s="24"/>
    </row>
    <row r="403" spans="4:5" s="2" customFormat="1" ht="15">
      <c r="D403" s="24"/>
      <c r="E403" s="24"/>
    </row>
    <row r="404" spans="4:5" s="2" customFormat="1" ht="15">
      <c r="D404" s="24"/>
      <c r="E404" s="24"/>
    </row>
    <row r="405" spans="4:5" s="2" customFormat="1" ht="15">
      <c r="D405" s="24"/>
      <c r="E405" s="24"/>
    </row>
    <row r="406" spans="4:5" s="2" customFormat="1" ht="15">
      <c r="D406" s="24"/>
      <c r="E406" s="24"/>
    </row>
    <row r="407" spans="4:5" s="2" customFormat="1" ht="15">
      <c r="D407" s="24"/>
      <c r="E407" s="24"/>
    </row>
    <row r="408" spans="4:5" s="2" customFormat="1" ht="15">
      <c r="D408" s="24"/>
      <c r="E408" s="24"/>
    </row>
    <row r="409" spans="4:5" s="2" customFormat="1" ht="15">
      <c r="D409" s="24"/>
      <c r="E409" s="24"/>
    </row>
    <row r="410" spans="4:5" s="2" customFormat="1" ht="15">
      <c r="D410" s="24"/>
      <c r="E410" s="24"/>
    </row>
    <row r="411" spans="4:5" s="2" customFormat="1" ht="15">
      <c r="D411" s="24"/>
      <c r="E411" s="24"/>
    </row>
    <row r="412" spans="4:5" s="2" customFormat="1" ht="15">
      <c r="D412" s="24"/>
      <c r="E412" s="24"/>
    </row>
    <row r="413" spans="4:5" s="2" customFormat="1" ht="15">
      <c r="D413" s="24"/>
      <c r="E413" s="24"/>
    </row>
    <row r="414" spans="4:5" s="2" customFormat="1" ht="15">
      <c r="D414" s="24"/>
      <c r="E414" s="24"/>
    </row>
    <row r="415" spans="4:5" s="2" customFormat="1" ht="15">
      <c r="D415" s="24"/>
      <c r="E415" s="24"/>
    </row>
    <row r="416" spans="4:5" s="2" customFormat="1" ht="15">
      <c r="D416" s="24"/>
      <c r="E416" s="24"/>
    </row>
    <row r="417" spans="4:5" s="2" customFormat="1" ht="15">
      <c r="D417" s="24"/>
      <c r="E417" s="24"/>
    </row>
    <row r="418" spans="4:5" s="2" customFormat="1" ht="15">
      <c r="D418" s="24"/>
      <c r="E418" s="24"/>
    </row>
    <row r="419" spans="4:5" s="2" customFormat="1" ht="15">
      <c r="D419" s="24"/>
      <c r="E419" s="24"/>
    </row>
    <row r="420" spans="4:5" s="2" customFormat="1" ht="15">
      <c r="D420" s="24"/>
      <c r="E420" s="24"/>
    </row>
    <row r="421" spans="4:5" s="2" customFormat="1" ht="15">
      <c r="D421" s="24"/>
      <c r="E421" s="24"/>
    </row>
    <row r="422" spans="4:5" s="2" customFormat="1" ht="15">
      <c r="D422" s="24"/>
      <c r="E422" s="24"/>
    </row>
    <row r="423" spans="4:5" s="2" customFormat="1" ht="15">
      <c r="D423" s="24"/>
      <c r="E423" s="24"/>
    </row>
    <row r="424" spans="4:5" s="2" customFormat="1" ht="15">
      <c r="D424" s="24"/>
      <c r="E424" s="24"/>
    </row>
    <row r="425" spans="4:5" s="2" customFormat="1" ht="15">
      <c r="D425" s="24"/>
      <c r="E425" s="24"/>
    </row>
    <row r="426" spans="4:5" s="2" customFormat="1" ht="15">
      <c r="D426" s="24"/>
      <c r="E426" s="24"/>
    </row>
    <row r="427" spans="4:5" s="2" customFormat="1" ht="15">
      <c r="D427" s="24"/>
      <c r="E427" s="24"/>
    </row>
    <row r="428" spans="4:5" s="2" customFormat="1" ht="15">
      <c r="D428" s="24"/>
      <c r="E428" s="24"/>
    </row>
    <row r="429" spans="4:5" s="2" customFormat="1" ht="15">
      <c r="D429" s="24"/>
      <c r="E429" s="24"/>
    </row>
    <row r="430" spans="4:5" s="2" customFormat="1" ht="15">
      <c r="D430" s="24"/>
      <c r="E430" s="24"/>
    </row>
    <row r="431" spans="4:5" s="2" customFormat="1" ht="15">
      <c r="D431" s="24"/>
      <c r="E431" s="24"/>
    </row>
    <row r="432" spans="4:5" s="2" customFormat="1" ht="15">
      <c r="D432" s="24"/>
      <c r="E432" s="24"/>
    </row>
    <row r="433" spans="4:5" s="2" customFormat="1" ht="15">
      <c r="D433" s="24"/>
      <c r="E433" s="24"/>
    </row>
    <row r="434" spans="4:5" s="2" customFormat="1" ht="15">
      <c r="D434" s="24"/>
      <c r="E434" s="24"/>
    </row>
    <row r="435" spans="4:5" s="2" customFormat="1" ht="15">
      <c r="D435" s="24"/>
      <c r="E435" s="24"/>
    </row>
    <row r="436" spans="4:5" s="2" customFormat="1" ht="15">
      <c r="D436" s="24"/>
      <c r="E436" s="24"/>
    </row>
    <row r="437" spans="4:5" s="2" customFormat="1" ht="15">
      <c r="D437" s="24"/>
      <c r="E437" s="24"/>
    </row>
    <row r="438" spans="4:5" s="2" customFormat="1" ht="15">
      <c r="D438" s="24"/>
      <c r="E438" s="24"/>
    </row>
    <row r="439" spans="4:5" s="2" customFormat="1" ht="15">
      <c r="D439" s="24"/>
      <c r="E439" s="24"/>
    </row>
    <row r="440" spans="4:5" s="2" customFormat="1" ht="15">
      <c r="D440" s="24"/>
      <c r="E440" s="24"/>
    </row>
    <row r="441" spans="4:5" s="2" customFormat="1" ht="15">
      <c r="D441" s="24"/>
      <c r="E441" s="24"/>
    </row>
    <row r="442" spans="4:5" s="2" customFormat="1" ht="15">
      <c r="D442" s="24"/>
      <c r="E442" s="24"/>
    </row>
    <row r="443" spans="4:5" s="2" customFormat="1" ht="15">
      <c r="D443" s="24"/>
      <c r="E443" s="24"/>
    </row>
    <row r="444" spans="4:5" s="2" customFormat="1" ht="15">
      <c r="D444" s="24"/>
      <c r="E444" s="24"/>
    </row>
    <row r="445" spans="4:5" s="2" customFormat="1" ht="15">
      <c r="D445" s="24"/>
      <c r="E445" s="24"/>
    </row>
    <row r="446" spans="4:5" s="2" customFormat="1" ht="15">
      <c r="D446" s="24"/>
      <c r="E446" s="24"/>
    </row>
    <row r="447" spans="4:5" s="2" customFormat="1" ht="15">
      <c r="D447" s="24"/>
      <c r="E447" s="24"/>
    </row>
    <row r="448" spans="4:5" s="2" customFormat="1" ht="15">
      <c r="D448" s="24"/>
      <c r="E448" s="24"/>
    </row>
    <row r="449" spans="4:5" s="2" customFormat="1" ht="15">
      <c r="D449" s="24"/>
      <c r="E449" s="24"/>
    </row>
    <row r="450" spans="4:5" s="2" customFormat="1" ht="15">
      <c r="D450" s="24"/>
      <c r="E450" s="24"/>
    </row>
    <row r="451" spans="4:5" s="2" customFormat="1" ht="15">
      <c r="D451" s="24"/>
      <c r="E451" s="24"/>
    </row>
    <row r="452" spans="4:5" s="2" customFormat="1" ht="15">
      <c r="D452" s="24"/>
      <c r="E452" s="24"/>
    </row>
    <row r="453" spans="4:5" s="2" customFormat="1" ht="15">
      <c r="D453" s="24"/>
      <c r="E453" s="24"/>
    </row>
    <row r="454" spans="4:5" s="2" customFormat="1" ht="15">
      <c r="D454" s="24"/>
      <c r="E454" s="24"/>
    </row>
    <row r="455" spans="4:5" s="2" customFormat="1" ht="15">
      <c r="D455" s="24"/>
      <c r="E455" s="24"/>
    </row>
    <row r="456" spans="4:5" s="2" customFormat="1" ht="15">
      <c r="D456" s="24"/>
      <c r="E456" s="24"/>
    </row>
    <row r="457" spans="4:5" s="2" customFormat="1" ht="15">
      <c r="D457" s="24"/>
      <c r="E457" s="24"/>
    </row>
    <row r="458" spans="4:5" s="2" customFormat="1" ht="15">
      <c r="D458" s="24"/>
      <c r="E458" s="24"/>
    </row>
    <row r="459" spans="4:5" s="2" customFormat="1" ht="15">
      <c r="D459" s="24"/>
      <c r="E459" s="24"/>
    </row>
    <row r="460" spans="4:5" s="2" customFormat="1" ht="15">
      <c r="D460" s="24"/>
      <c r="E460" s="24"/>
    </row>
    <row r="461" spans="4:5" s="2" customFormat="1" ht="15">
      <c r="D461" s="24"/>
      <c r="E461" s="24"/>
    </row>
    <row r="462" spans="4:5" s="2" customFormat="1" ht="15">
      <c r="D462" s="24"/>
      <c r="E462" s="24"/>
    </row>
    <row r="463" spans="4:5" s="2" customFormat="1" ht="15">
      <c r="D463" s="24"/>
      <c r="E463" s="24"/>
    </row>
    <row r="464" spans="4:5" s="2" customFormat="1" ht="15">
      <c r="D464" s="24"/>
      <c r="E464" s="24"/>
    </row>
    <row r="465" spans="4:5" s="2" customFormat="1" ht="15">
      <c r="D465" s="24"/>
      <c r="E465" s="24"/>
    </row>
    <row r="466" spans="4:5" s="2" customFormat="1" ht="15">
      <c r="D466" s="24"/>
      <c r="E466" s="24"/>
    </row>
    <row r="467" spans="4:5" s="2" customFormat="1" ht="15">
      <c r="D467" s="24"/>
      <c r="E467" s="24"/>
    </row>
    <row r="468" spans="4:5" s="2" customFormat="1" ht="15">
      <c r="D468" s="24"/>
      <c r="E468" s="24"/>
    </row>
    <row r="469" spans="4:5" s="2" customFormat="1" ht="15">
      <c r="D469" s="24"/>
      <c r="E469" s="24"/>
    </row>
    <row r="470" spans="4:5" s="2" customFormat="1" ht="15">
      <c r="D470" s="24"/>
      <c r="E470" s="24"/>
    </row>
    <row r="471" spans="4:5" s="2" customFormat="1" ht="15">
      <c r="D471" s="24"/>
      <c r="E471" s="24"/>
    </row>
    <row r="472" spans="4:5" s="2" customFormat="1" ht="15">
      <c r="D472" s="24"/>
      <c r="E472" s="24"/>
    </row>
    <row r="473" spans="4:5" s="2" customFormat="1" ht="15">
      <c r="D473" s="24"/>
      <c r="E473" s="24"/>
    </row>
    <row r="474" spans="4:5" s="2" customFormat="1" ht="15">
      <c r="D474" s="24"/>
      <c r="E474" s="24"/>
    </row>
    <row r="475" spans="4:5" s="2" customFormat="1" ht="15">
      <c r="D475" s="24"/>
      <c r="E475" s="24"/>
    </row>
    <row r="476" spans="4:5" s="2" customFormat="1" ht="15">
      <c r="D476" s="24"/>
      <c r="E476" s="24"/>
    </row>
    <row r="477" spans="4:5" s="2" customFormat="1" ht="15">
      <c r="D477" s="24"/>
      <c r="E477" s="24"/>
    </row>
    <row r="478" spans="4:5" s="2" customFormat="1" ht="15">
      <c r="D478" s="24"/>
      <c r="E478" s="24"/>
    </row>
    <row r="479" spans="4:5" s="2" customFormat="1" ht="15">
      <c r="D479" s="24"/>
      <c r="E479" s="24"/>
    </row>
    <row r="480" spans="4:5" s="2" customFormat="1" ht="15">
      <c r="D480" s="24"/>
      <c r="E480" s="24"/>
    </row>
    <row r="481" spans="4:5" s="2" customFormat="1" ht="15">
      <c r="D481" s="24"/>
      <c r="E481" s="24"/>
    </row>
    <row r="482" spans="4:5" s="2" customFormat="1" ht="15">
      <c r="D482" s="24"/>
      <c r="E482" s="24"/>
    </row>
    <row r="483" spans="4:5" s="2" customFormat="1" ht="15">
      <c r="D483" s="24"/>
      <c r="E483" s="24"/>
    </row>
    <row r="484" spans="4:5" s="2" customFormat="1" ht="15">
      <c r="D484" s="24"/>
      <c r="E484" s="24"/>
    </row>
    <row r="485" spans="4:5" s="2" customFormat="1" ht="15">
      <c r="D485" s="24"/>
      <c r="E485" s="24"/>
    </row>
    <row r="486" spans="4:5" s="2" customFormat="1" ht="15">
      <c r="D486" s="24"/>
      <c r="E486" s="24"/>
    </row>
    <row r="487" spans="4:5" s="2" customFormat="1" ht="15">
      <c r="D487" s="24"/>
      <c r="E487" s="24"/>
    </row>
    <row r="488" spans="4:5" s="2" customFormat="1" ht="15">
      <c r="D488" s="24"/>
      <c r="E488" s="24"/>
    </row>
    <row r="489" spans="4:5" s="2" customFormat="1" ht="15">
      <c r="D489" s="24"/>
      <c r="E489" s="24"/>
    </row>
    <row r="490" spans="4:5" s="2" customFormat="1" ht="15">
      <c r="D490" s="24"/>
      <c r="E490" s="24"/>
    </row>
    <row r="491" spans="4:5" s="2" customFormat="1" ht="15">
      <c r="D491" s="24"/>
      <c r="E491" s="24"/>
    </row>
    <row r="492" spans="4:5" s="2" customFormat="1" ht="15">
      <c r="D492" s="24"/>
      <c r="E492" s="24"/>
    </row>
    <row r="493" spans="4:5" s="2" customFormat="1" ht="15">
      <c r="D493" s="24"/>
      <c r="E493" s="24"/>
    </row>
    <row r="494" spans="4:5" s="2" customFormat="1" ht="15">
      <c r="D494" s="24"/>
      <c r="E494" s="24"/>
    </row>
    <row r="495" spans="4:5" s="2" customFormat="1" ht="15">
      <c r="D495" s="24"/>
      <c r="E495" s="24"/>
    </row>
    <row r="496" spans="4:5" s="2" customFormat="1" ht="15">
      <c r="D496" s="24"/>
      <c r="E496" s="24"/>
    </row>
    <row r="497" spans="1:10" ht="15">
      <c r="A497" s="2"/>
      <c r="B497" s="2"/>
      <c r="C497" s="2"/>
      <c r="D497" s="24"/>
      <c r="E497" s="24"/>
      <c r="F497" s="2"/>
      <c r="G497" s="2"/>
      <c r="H497" s="2"/>
      <c r="I497" s="2"/>
      <c r="J497" s="2"/>
    </row>
    <row r="498" spans="1:10" ht="15">
      <c r="A498" s="2"/>
      <c r="B498" s="2"/>
      <c r="C498" s="2"/>
      <c r="D498" s="24"/>
      <c r="E498" s="24"/>
      <c r="F498" s="2"/>
      <c r="G498" s="2"/>
      <c r="H498" s="2"/>
      <c r="I498" s="2"/>
      <c r="J498" s="2"/>
    </row>
    <row r="499" spans="1:10" ht="15">
      <c r="A499" s="2"/>
      <c r="B499" s="2"/>
      <c r="C499" s="2"/>
      <c r="D499" s="24"/>
      <c r="E499" s="24"/>
      <c r="F499" s="2"/>
      <c r="G499" s="2"/>
      <c r="H499" s="2"/>
      <c r="I499" s="2"/>
      <c r="J499" s="2"/>
    </row>
    <row r="500" spans="1:10" ht="15">
      <c r="A500" s="2"/>
      <c r="B500" s="2"/>
      <c r="C500" s="2"/>
      <c r="D500" s="24"/>
      <c r="E500" s="24"/>
      <c r="F500" s="2"/>
      <c r="G500" s="2"/>
      <c r="H500" s="2"/>
      <c r="I500" s="2"/>
      <c r="J500" s="2"/>
    </row>
    <row r="501" spans="1:10" ht="15">
      <c r="A501" s="2"/>
      <c r="B501" s="2"/>
      <c r="C501" s="2"/>
      <c r="D501" s="24"/>
      <c r="E501" s="24"/>
      <c r="F501" s="2"/>
      <c r="G501" s="2"/>
      <c r="H501" s="2"/>
      <c r="I501" s="2"/>
      <c r="J501" s="2"/>
    </row>
    <row r="502" spans="1:10" ht="15">
      <c r="A502" s="2"/>
      <c r="B502" s="2"/>
      <c r="C502" s="2"/>
      <c r="D502" s="24"/>
      <c r="E502" s="24"/>
      <c r="F502" s="2"/>
      <c r="G502" s="2"/>
      <c r="H502" s="2"/>
      <c r="I502" s="2"/>
      <c r="J502" s="2"/>
    </row>
    <row r="503" spans="1:10" ht="15">
      <c r="A503" s="2"/>
      <c r="B503" s="2"/>
      <c r="C503" s="2"/>
      <c r="D503" s="24"/>
      <c r="E503" s="24"/>
      <c r="F503" s="2"/>
      <c r="G503" s="2"/>
      <c r="H503" s="2"/>
      <c r="I503" s="2"/>
      <c r="J503" s="2"/>
    </row>
    <row r="504" spans="1:10" ht="15">
      <c r="A504" s="2"/>
      <c r="B504" s="2"/>
      <c r="C504" s="2"/>
      <c r="D504" s="24"/>
      <c r="E504" s="24"/>
      <c r="F504" s="2"/>
      <c r="G504" s="2"/>
      <c r="H504" s="2"/>
      <c r="I504" s="2"/>
      <c r="J504" s="2"/>
    </row>
    <row r="505" spans="1:10" ht="15">
      <c r="A505" s="2"/>
      <c r="B505" s="2"/>
      <c r="C505" s="2"/>
      <c r="D505" s="24"/>
      <c r="E505" s="24"/>
      <c r="F505" s="2"/>
      <c r="G505" s="2"/>
      <c r="H505" s="2"/>
      <c r="I505" s="2"/>
      <c r="J505" s="2"/>
    </row>
    <row r="506" spans="1:10" ht="15">
      <c r="A506" s="2"/>
      <c r="B506" s="2"/>
      <c r="C506" s="2"/>
      <c r="D506" s="24"/>
      <c r="E506" s="24"/>
      <c r="F506" s="2"/>
      <c r="G506" s="2"/>
      <c r="H506" s="2"/>
      <c r="I506" s="2"/>
      <c r="J506" s="2"/>
    </row>
    <row r="507" spans="1:10" ht="15">
      <c r="A507" s="2"/>
      <c r="B507" s="2"/>
      <c r="C507" s="2"/>
      <c r="D507" s="24"/>
      <c r="E507" s="24"/>
      <c r="F507" s="2"/>
      <c r="G507" s="2"/>
      <c r="H507" s="2"/>
      <c r="I507" s="2"/>
      <c r="J507" s="2"/>
    </row>
    <row r="508" spans="1:10" ht="15">
      <c r="A508" s="2"/>
      <c r="B508" s="2"/>
      <c r="C508" s="2"/>
      <c r="D508" s="24"/>
      <c r="E508" s="24"/>
      <c r="F508" s="2"/>
      <c r="G508" s="2"/>
      <c r="H508" s="2"/>
      <c r="I508" s="2"/>
      <c r="J508" s="2"/>
    </row>
    <row r="509" spans="1:10" ht="15">
      <c r="A509" s="2"/>
      <c r="B509" s="2"/>
      <c r="C509" s="2"/>
      <c r="D509" s="24"/>
      <c r="E509" s="24"/>
      <c r="F509" s="2"/>
      <c r="G509" s="2"/>
      <c r="H509" s="2"/>
      <c r="I509" s="2"/>
      <c r="J509" s="2"/>
    </row>
    <row r="510" spans="1:10" ht="15">
      <c r="A510" s="2"/>
      <c r="B510" s="2"/>
      <c r="C510" s="2"/>
      <c r="D510" s="24"/>
      <c r="E510" s="24"/>
      <c r="F510" s="2"/>
      <c r="G510" s="2"/>
      <c r="H510" s="2"/>
      <c r="I510" s="2"/>
      <c r="J510" s="2"/>
    </row>
    <row r="511" ht="15">
      <c r="A511" s="2"/>
    </row>
  </sheetData>
  <mergeCells count="7">
    <mergeCell ref="B31:D31"/>
    <mergeCell ref="F3:H3"/>
    <mergeCell ref="B2:J2"/>
    <mergeCell ref="D3:D4"/>
    <mergeCell ref="B3:B4"/>
    <mergeCell ref="C3:C4"/>
    <mergeCell ref="E3:E4"/>
  </mergeCells>
  <printOptions horizontalCentered="1"/>
  <pageMargins left="0.25" right="0.25" top="0.75" bottom="0.75" header="0.3" footer="0.3"/>
  <pageSetup fitToHeight="4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kuchta</cp:lastModifiedBy>
  <cp:lastPrinted>2018-05-15T18:03:13Z</cp:lastPrinted>
  <dcterms:created xsi:type="dcterms:W3CDTF">2018-04-27T15:32:58Z</dcterms:created>
  <dcterms:modified xsi:type="dcterms:W3CDTF">2022-09-26T12:03:04Z</dcterms:modified>
  <cp:category/>
  <cp:version/>
  <cp:contentType/>
  <cp:contentStatus/>
</cp:coreProperties>
</file>