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20490" windowHeight="7530" activeTab="0"/>
  </bookViews>
  <sheets>
    <sheet name="List1" sheetId="1" r:id="rId1"/>
  </sheets>
  <definedNames/>
  <calcPr calcId="144525"/>
</workbook>
</file>

<file path=xl/sharedStrings.xml><?xml version="1.0" encoding="utf-8"?>
<sst xmlns="http://schemas.openxmlformats.org/spreadsheetml/2006/main" count="146" uniqueCount="81">
  <si>
    <t>Položka</t>
  </si>
  <si>
    <t>TAVÍRNA</t>
  </si>
  <si>
    <t>Transformátor</t>
  </si>
  <si>
    <t>Kompletní hydraulika s instalací</t>
  </si>
  <si>
    <t>Rozvaděče plus MAR včetně všech rozvaděčů</t>
  </si>
  <si>
    <t>Sestavení chlazení (Hromádka)</t>
  </si>
  <si>
    <t>Pozice</t>
  </si>
  <si>
    <t>A.</t>
  </si>
  <si>
    <t>1.</t>
  </si>
  <si>
    <t>Cena celkem za pozici 1</t>
  </si>
  <si>
    <t>2.</t>
  </si>
  <si>
    <t>Cena celkem za pozici 2</t>
  </si>
  <si>
    <t>3.</t>
  </si>
  <si>
    <t>1x licí jeřáb komplet</t>
  </si>
  <si>
    <t>Cena celkem za pozici 3</t>
  </si>
  <si>
    <t>4.</t>
  </si>
  <si>
    <t>Cena celkem za pozici 4</t>
  </si>
  <si>
    <t>5.</t>
  </si>
  <si>
    <t>6.</t>
  </si>
  <si>
    <t>B.</t>
  </si>
  <si>
    <t>FORMOVNA</t>
  </si>
  <si>
    <t>Formovací linka komplet</t>
  </si>
  <si>
    <t xml:space="preserve">2. </t>
  </si>
  <si>
    <t>C.</t>
  </si>
  <si>
    <t>PŘÍPRAVNA PÍSKU</t>
  </si>
  <si>
    <t>D.</t>
  </si>
  <si>
    <t>Cena celkem za pozice 1</t>
  </si>
  <si>
    <t xml:space="preserve">STAVBA </t>
  </si>
  <si>
    <t>Stavební připravenost pece</t>
  </si>
  <si>
    <t>Hala</t>
  </si>
  <si>
    <t>Stavební připravenost komplet formovací linka</t>
  </si>
  <si>
    <t>Cena celkem za pozice 1- 4</t>
  </si>
  <si>
    <t>F.</t>
  </si>
  <si>
    <t>KOMPLETNÍ ODSÁVÁNÍ</t>
  </si>
  <si>
    <t>Odsávání pecí a prostoru nad platformou</t>
  </si>
  <si>
    <t>Odsávání formovací linky (12 pozic) a výklepu</t>
  </si>
  <si>
    <t>Odsávání přípravny písku</t>
  </si>
  <si>
    <t>Odvzdušnění zásobníku bentonitu a nového písku</t>
  </si>
  <si>
    <t xml:space="preserve">Instalace pecí </t>
  </si>
  <si>
    <t>G.</t>
  </si>
  <si>
    <t>ELEKTRO</t>
  </si>
  <si>
    <t>PROJEKCE</t>
  </si>
  <si>
    <t>Projektová dokumentace pro vydání stavebního povolení</t>
  </si>
  <si>
    <t>Projednávání stavby na dotčených orgánech státní správy  vyřízení stavebního povolení</t>
  </si>
  <si>
    <t>Projektová dokumentace pro provádění stavby</t>
  </si>
  <si>
    <t>Dokumentce skutečného provedení stavby</t>
  </si>
  <si>
    <t>Výkon autorského dozoru při realizaci stavby</t>
  </si>
  <si>
    <t>Stavební připravenost komplet přípravna písku</t>
  </si>
  <si>
    <t>Cena celkem za pozice 1- 6</t>
  </si>
  <si>
    <t>Úprava jeřábové dráhy + nová trolej</t>
  </si>
  <si>
    <t>E.</t>
  </si>
  <si>
    <t>Přípravna písku s platformami a ocelovými konstrukcemi (včetně zakrytování dopravníků)</t>
  </si>
  <si>
    <t>Předehřev pánví komplet</t>
  </si>
  <si>
    <t xml:space="preserve">Kompletní sada rámů a vozíků </t>
  </si>
  <si>
    <t>Dodávka a instalace výdusky pece + 2 pánve</t>
  </si>
  <si>
    <t xml:space="preserve">Nouzové vyklápění pecí poháněné elektrocentálou </t>
  </si>
  <si>
    <t xml:space="preserve">2x zavážecí vozy </t>
  </si>
  <si>
    <t>Plošinová váha na příměsy, centrální řídicí jednotka pro komunikaci s jeřábem, plošinou vahami pod pecními vozy, ovládací průmyslový počítač včetně dodávky a uvedení do provozu</t>
  </si>
  <si>
    <t xml:space="preserve"> </t>
  </si>
  <si>
    <t>Chladicí systém, včetně výměníku pro rekuperaci, včetně nouzového chlazení poháněného dieselagregátem</t>
  </si>
  <si>
    <t>Cena celkem za pozice 1-5</t>
  </si>
  <si>
    <t>Tavicí systém</t>
  </si>
  <si>
    <t xml:space="preserve">Zavážecí systém včetně manuálního režimu a váhy </t>
  </si>
  <si>
    <t>Spektrometr- včetně instalace, uvedení do provozu a zaškolení</t>
  </si>
  <si>
    <t xml:space="preserve">Chladicí pás </t>
  </si>
  <si>
    <t>Urážecí kladivo a Jeřáb</t>
  </si>
  <si>
    <t>Cena celkem za pozici 5</t>
  </si>
  <si>
    <t xml:space="preserve">Instalace </t>
  </si>
  <si>
    <t>Cena celkem za pozice 1- 3</t>
  </si>
  <si>
    <t xml:space="preserve">Položka přesunutí zásobníku (jeřábem) </t>
  </si>
  <si>
    <t xml:space="preserve">Elektro (kompletní přívod VN 22kV, stavební elektroinstalaci, světla, připojení technologie pecí, NN rozvaděč včetně kabelu, propojení veškerých technologií) ,Elektroinstalace přípravny písku, NN rozvaděče, Vybavení </t>
  </si>
  <si>
    <t>Cena v CZK bez DPH</t>
  </si>
  <si>
    <t>CENA CELKEM BEZ DPH:</t>
  </si>
  <si>
    <t>Tavírna</t>
  </si>
  <si>
    <t>Formovna</t>
  </si>
  <si>
    <t>Přípravna formovací směsi</t>
  </si>
  <si>
    <t>Vždy elektroinstalace logicky související buď s tavírnou, nebo formovnou, nebo přípravnou formovací směsi</t>
  </si>
  <si>
    <t>H.</t>
  </si>
  <si>
    <t>OSTATNÍ</t>
  </si>
  <si>
    <t xml:space="preserve">1. 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</si>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</sst>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3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3" fontId="2" fillId="0" borderId="1" xfId="0" applyNumberFormat="1" applyFont="1" applyFill="1" applyBorder="1"/>
    <xf numFmtId="0" fontId="2" fillId="0" borderId="0" xfId="0" applyFont="1" applyFill="1"/>
    <xf numFmtId="0" fontId="3" fillId="5" borderId="1" xfId="0" applyFont="1" applyFill="1" applyBorder="1"/>
    <xf numFmtId="0" fontId="2" fillId="5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3" fontId="3" fillId="5" borderId="1" xfId="0" applyNumberFormat="1" applyFont="1" applyFill="1" applyBorder="1"/>
    <xf numFmtId="3" fontId="2" fillId="5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3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80" zoomScaleNormal="80" workbookViewId="0" topLeftCell="A46">
      <selection activeCell="F61" sqref="F61"/>
    </sheetView>
  </sheetViews>
  <sheetFormatPr defaultColWidth="9.140625" defaultRowHeight="15"/>
  <cols>
    <col min="1" max="1" width="9.140625" style="5" customWidth="1"/>
    <col min="2" max="2" width="69.8515625" style="5" customWidth="1"/>
    <col min="3" max="3" width="20.00390625" style="5" customWidth="1"/>
    <col min="4" max="4" width="28.8515625" style="5" customWidth="1"/>
    <col min="5" max="7" width="9.140625" style="5" customWidth="1"/>
    <col min="8" max="8" width="9.28125" style="5" bestFit="1" customWidth="1"/>
    <col min="9" max="16384" width="9.140625" style="5" customWidth="1"/>
  </cols>
  <sheetData>
    <row r="1" spans="1:3" ht="15">
      <c r="A1" s="2" t="s">
        <v>6</v>
      </c>
      <c r="B1" s="2" t="s">
        <v>0</v>
      </c>
      <c r="C1" s="2" t="s">
        <v>71</v>
      </c>
    </row>
    <row r="2" spans="1:3" ht="15">
      <c r="A2" s="6" t="s">
        <v>7</v>
      </c>
      <c r="B2" s="6" t="s">
        <v>1</v>
      </c>
      <c r="C2" s="6"/>
    </row>
    <row r="3" spans="1:4" ht="15">
      <c r="A3" s="9" t="s">
        <v>8</v>
      </c>
      <c r="B3" s="7" t="s">
        <v>61</v>
      </c>
      <c r="C3" s="9">
        <v>0</v>
      </c>
      <c r="D3" s="5" t="s">
        <v>73</v>
      </c>
    </row>
    <row r="4" spans="1:4" ht="15">
      <c r="A4" s="9"/>
      <c r="B4" s="9" t="s">
        <v>2</v>
      </c>
      <c r="C4" s="9">
        <v>0</v>
      </c>
      <c r="D4" s="5" t="s">
        <v>73</v>
      </c>
    </row>
    <row r="5" spans="1:4" ht="15">
      <c r="A5" s="2"/>
      <c r="B5" s="2" t="s">
        <v>3</v>
      </c>
      <c r="C5" s="1">
        <v>0</v>
      </c>
      <c r="D5" s="5" t="s">
        <v>73</v>
      </c>
    </row>
    <row r="6" spans="1:4" ht="15">
      <c r="A6" s="2"/>
      <c r="B6" s="2" t="s">
        <v>55</v>
      </c>
      <c r="C6" s="1">
        <v>0</v>
      </c>
      <c r="D6" s="5" t="s">
        <v>73</v>
      </c>
    </row>
    <row r="7" spans="1:4" ht="30">
      <c r="A7" s="2"/>
      <c r="B7" s="4" t="s">
        <v>59</v>
      </c>
      <c r="C7" s="2">
        <v>0</v>
      </c>
      <c r="D7" s="5" t="s">
        <v>73</v>
      </c>
    </row>
    <row r="8" spans="1:4" ht="15">
      <c r="A8" s="2"/>
      <c r="B8" s="4" t="s">
        <v>4</v>
      </c>
      <c r="C8" s="1">
        <v>0</v>
      </c>
      <c r="D8" s="5" t="s">
        <v>73</v>
      </c>
    </row>
    <row r="9" spans="1:4" ht="15">
      <c r="A9" s="2"/>
      <c r="B9" s="4" t="s">
        <v>5</v>
      </c>
      <c r="C9" s="1">
        <v>0</v>
      </c>
      <c r="D9" s="5" t="s">
        <v>73</v>
      </c>
    </row>
    <row r="10" spans="1:4" ht="15">
      <c r="A10" s="2"/>
      <c r="B10" s="10" t="s">
        <v>54</v>
      </c>
      <c r="C10" s="1">
        <v>0</v>
      </c>
      <c r="D10" s="5" t="s">
        <v>73</v>
      </c>
    </row>
    <row r="11" spans="1:8" ht="15">
      <c r="A11" s="2"/>
      <c r="B11" s="2" t="s">
        <v>38</v>
      </c>
      <c r="C11" s="1">
        <v>0</v>
      </c>
      <c r="D11" s="5" t="s">
        <v>73</v>
      </c>
      <c r="H11" s="11"/>
    </row>
    <row r="12" spans="1:4" ht="15">
      <c r="A12" s="12"/>
      <c r="B12" s="13" t="s">
        <v>9</v>
      </c>
      <c r="C12" s="14">
        <f>SUM(C3:C11)</f>
        <v>0</v>
      </c>
      <c r="D12" s="5" t="s">
        <v>73</v>
      </c>
    </row>
    <row r="13" spans="1:8" ht="15">
      <c r="A13" s="2"/>
      <c r="B13" s="2"/>
      <c r="C13" s="2"/>
      <c r="H13" s="11"/>
    </row>
    <row r="14" spans="1:4" ht="15">
      <c r="A14" s="9" t="s">
        <v>10</v>
      </c>
      <c r="B14" s="9" t="s">
        <v>56</v>
      </c>
      <c r="C14" s="8">
        <v>0</v>
      </c>
      <c r="D14" s="5" t="s">
        <v>73</v>
      </c>
    </row>
    <row r="15" spans="1:4" ht="15">
      <c r="A15" s="12"/>
      <c r="B15" s="12" t="s">
        <v>11</v>
      </c>
      <c r="C15" s="14">
        <f>C14</f>
        <v>0</v>
      </c>
      <c r="D15" s="5" t="s">
        <v>73</v>
      </c>
    </row>
    <row r="16" spans="1:3" ht="15">
      <c r="A16" s="2"/>
      <c r="B16" s="2"/>
      <c r="C16" s="2"/>
    </row>
    <row r="17" spans="1:4" ht="15">
      <c r="A17" s="9" t="s">
        <v>12</v>
      </c>
      <c r="B17" s="9" t="s">
        <v>13</v>
      </c>
      <c r="C17" s="1">
        <v>0</v>
      </c>
      <c r="D17" s="5" t="s">
        <v>73</v>
      </c>
    </row>
    <row r="18" spans="1:6" ht="15.75">
      <c r="A18" s="2"/>
      <c r="B18" s="3" t="s">
        <v>62</v>
      </c>
      <c r="C18" s="1">
        <v>0</v>
      </c>
      <c r="D18" s="5" t="s">
        <v>73</v>
      </c>
      <c r="F18" s="5" t="s">
        <v>58</v>
      </c>
    </row>
    <row r="19" spans="1:4" ht="51" customHeight="1">
      <c r="A19" s="2"/>
      <c r="B19" s="3" t="s">
        <v>57</v>
      </c>
      <c r="C19" s="1">
        <v>0</v>
      </c>
      <c r="D19" s="5" t="s">
        <v>73</v>
      </c>
    </row>
    <row r="20" spans="1:5" ht="15">
      <c r="A20" s="2"/>
      <c r="B20" s="4" t="s">
        <v>49</v>
      </c>
      <c r="C20" s="1">
        <v>0</v>
      </c>
      <c r="D20" s="5" t="s">
        <v>73</v>
      </c>
      <c r="E20" s="5" t="s">
        <v>58</v>
      </c>
    </row>
    <row r="21" spans="1:4" ht="15">
      <c r="A21" s="12"/>
      <c r="B21" s="12" t="s">
        <v>14</v>
      </c>
      <c r="C21" s="14">
        <f>SUM(C17:C20)</f>
        <v>0</v>
      </c>
      <c r="D21" s="5" t="s">
        <v>73</v>
      </c>
    </row>
    <row r="22" spans="1:3" ht="15">
      <c r="A22" s="2"/>
      <c r="B22" s="2"/>
      <c r="C22" s="2"/>
    </row>
    <row r="23" spans="1:4" ht="15">
      <c r="A23" s="9" t="s">
        <v>15</v>
      </c>
      <c r="B23" s="9" t="s">
        <v>52</v>
      </c>
      <c r="C23" s="1">
        <v>0</v>
      </c>
      <c r="D23" s="5" t="s">
        <v>73</v>
      </c>
    </row>
    <row r="24" spans="1:4" ht="15">
      <c r="A24" s="12"/>
      <c r="B24" s="12" t="s">
        <v>16</v>
      </c>
      <c r="C24" s="14">
        <f>C23</f>
        <v>0</v>
      </c>
      <c r="D24" s="5" t="s">
        <v>73</v>
      </c>
    </row>
    <row r="25" spans="1:3" ht="15">
      <c r="A25" s="2"/>
      <c r="B25" s="2"/>
      <c r="C25" s="2"/>
    </row>
    <row r="26" spans="1:4" s="16" customFormat="1" ht="15">
      <c r="A26" s="10" t="s">
        <v>17</v>
      </c>
      <c r="B26" s="10" t="s">
        <v>63</v>
      </c>
      <c r="C26" s="15">
        <v>0</v>
      </c>
      <c r="D26" s="16" t="s">
        <v>73</v>
      </c>
    </row>
    <row r="27" spans="1:4" s="16" customFormat="1" ht="15">
      <c r="A27" s="12"/>
      <c r="B27" s="12" t="s">
        <v>66</v>
      </c>
      <c r="C27" s="14">
        <f>C26</f>
        <v>0</v>
      </c>
      <c r="D27" s="16" t="s">
        <v>73</v>
      </c>
    </row>
    <row r="28" spans="1:3" s="16" customFormat="1" ht="15">
      <c r="A28" s="10"/>
      <c r="B28" s="10"/>
      <c r="C28" s="15"/>
    </row>
    <row r="29" spans="1:3" s="16" customFormat="1" ht="15">
      <c r="A29" s="10"/>
      <c r="B29" s="10"/>
      <c r="C29" s="15"/>
    </row>
    <row r="30" spans="1:4" ht="15.75">
      <c r="A30" s="17"/>
      <c r="B30" s="17" t="s">
        <v>60</v>
      </c>
      <c r="C30" s="22">
        <f>C12+C15+C21+C24+C27</f>
        <v>0</v>
      </c>
      <c r="D30" s="5" t="s">
        <v>73</v>
      </c>
    </row>
    <row r="31" spans="1:3" ht="15">
      <c r="A31" s="2"/>
      <c r="B31" s="2"/>
      <c r="C31" s="2"/>
    </row>
    <row r="32" spans="1:3" ht="15">
      <c r="A32" s="6" t="s">
        <v>19</v>
      </c>
      <c r="B32" s="6" t="s">
        <v>20</v>
      </c>
      <c r="C32" s="6"/>
    </row>
    <row r="33" spans="1:4" ht="15">
      <c r="A33" s="2" t="s">
        <v>8</v>
      </c>
      <c r="B33" s="2" t="s">
        <v>21</v>
      </c>
      <c r="C33" s="2">
        <v>0</v>
      </c>
      <c r="D33" s="5" t="s">
        <v>74</v>
      </c>
    </row>
    <row r="34" spans="1:4" ht="15">
      <c r="A34" s="2" t="s">
        <v>22</v>
      </c>
      <c r="B34" s="2" t="s">
        <v>53</v>
      </c>
      <c r="C34" s="1">
        <v>0</v>
      </c>
      <c r="D34" s="5" t="s">
        <v>74</v>
      </c>
    </row>
    <row r="35" spans="1:4" ht="15">
      <c r="A35" s="2" t="s">
        <v>12</v>
      </c>
      <c r="B35" s="2" t="s">
        <v>64</v>
      </c>
      <c r="C35" s="1">
        <v>0</v>
      </c>
      <c r="D35" s="5" t="s">
        <v>74</v>
      </c>
    </row>
    <row r="36" spans="1:4" ht="15">
      <c r="A36" s="2" t="s">
        <v>15</v>
      </c>
      <c r="B36" s="2" t="s">
        <v>65</v>
      </c>
      <c r="C36" s="1">
        <v>0</v>
      </c>
      <c r="D36" s="5" t="s">
        <v>74</v>
      </c>
    </row>
    <row r="37" spans="1:3" ht="15">
      <c r="A37" s="2"/>
      <c r="B37" s="2"/>
      <c r="C37" s="1"/>
    </row>
    <row r="38" spans="1:4" ht="15.75">
      <c r="A38" s="18"/>
      <c r="B38" s="17" t="s">
        <v>31</v>
      </c>
      <c r="C38" s="22">
        <f>SUM(C33:C36)</f>
        <v>0</v>
      </c>
      <c r="D38" s="5" t="s">
        <v>74</v>
      </c>
    </row>
    <row r="39" spans="1:3" ht="15">
      <c r="A39" s="2"/>
      <c r="B39" s="2"/>
      <c r="C39" s="2"/>
    </row>
    <row r="40" spans="1:3" ht="15">
      <c r="A40" s="6" t="s">
        <v>23</v>
      </c>
      <c r="B40" s="6" t="s">
        <v>24</v>
      </c>
      <c r="C40" s="6"/>
    </row>
    <row r="41" spans="1:4" ht="30">
      <c r="A41" s="2" t="s">
        <v>8</v>
      </c>
      <c r="B41" s="4" t="s">
        <v>51</v>
      </c>
      <c r="C41" s="2">
        <v>0</v>
      </c>
      <c r="D41" s="5" t="s">
        <v>75</v>
      </c>
    </row>
    <row r="42" spans="1:4" ht="15">
      <c r="A42" s="2" t="s">
        <v>10</v>
      </c>
      <c r="B42" s="2" t="s">
        <v>67</v>
      </c>
      <c r="C42" s="1">
        <v>0</v>
      </c>
      <c r="D42" s="5" t="s">
        <v>75</v>
      </c>
    </row>
    <row r="43" spans="1:4" ht="15">
      <c r="A43" s="2" t="s">
        <v>12</v>
      </c>
      <c r="B43" s="2" t="s">
        <v>69</v>
      </c>
      <c r="C43" s="1">
        <v>0</v>
      </c>
      <c r="D43" s="5" t="s">
        <v>75</v>
      </c>
    </row>
    <row r="44" spans="1:4" ht="15.75">
      <c r="A44" s="18"/>
      <c r="B44" s="17" t="s">
        <v>68</v>
      </c>
      <c r="C44" s="22">
        <f>SUM(C41:C43)</f>
        <v>0</v>
      </c>
      <c r="D44" s="5" t="s">
        <v>75</v>
      </c>
    </row>
    <row r="45" spans="1:3" ht="15">
      <c r="A45" s="2"/>
      <c r="B45" s="2"/>
      <c r="C45" s="2"/>
    </row>
    <row r="46" spans="1:3" ht="15">
      <c r="A46" s="6" t="s">
        <v>25</v>
      </c>
      <c r="B46" s="6" t="s">
        <v>27</v>
      </c>
      <c r="C46" s="6"/>
    </row>
    <row r="47" spans="1:4" ht="15">
      <c r="A47" s="2" t="s">
        <v>8</v>
      </c>
      <c r="B47" s="2" t="s">
        <v>28</v>
      </c>
      <c r="C47" s="2">
        <v>0</v>
      </c>
      <c r="D47" s="5" t="s">
        <v>73</v>
      </c>
    </row>
    <row r="48" spans="1:4" ht="15">
      <c r="A48" s="2" t="s">
        <v>10</v>
      </c>
      <c r="B48" s="2" t="s">
        <v>29</v>
      </c>
      <c r="C48" s="2">
        <v>0</v>
      </c>
      <c r="D48" s="5" t="s">
        <v>74</v>
      </c>
    </row>
    <row r="49" spans="1:4" ht="15">
      <c r="A49" s="2" t="s">
        <v>12</v>
      </c>
      <c r="B49" s="4" t="s">
        <v>30</v>
      </c>
      <c r="C49" s="2">
        <v>0</v>
      </c>
      <c r="D49" s="5" t="s">
        <v>74</v>
      </c>
    </row>
    <row r="50" spans="1:4" ht="15">
      <c r="A50" s="2" t="s">
        <v>15</v>
      </c>
      <c r="B50" s="4" t="s">
        <v>47</v>
      </c>
      <c r="C50" s="2">
        <v>0</v>
      </c>
      <c r="D50" s="5" t="s">
        <v>75</v>
      </c>
    </row>
    <row r="51" spans="1:3" ht="15">
      <c r="A51" s="18"/>
      <c r="B51" s="18" t="s">
        <v>31</v>
      </c>
      <c r="C51" s="23">
        <f>SUM(C47:C50)</f>
        <v>0</v>
      </c>
    </row>
    <row r="52" spans="1:3" ht="15">
      <c r="A52" s="2"/>
      <c r="B52" s="2"/>
      <c r="C52" s="2"/>
    </row>
    <row r="53" spans="1:3" ht="15">
      <c r="A53" s="6" t="s">
        <v>50</v>
      </c>
      <c r="B53" s="6" t="s">
        <v>33</v>
      </c>
      <c r="C53" s="6"/>
    </row>
    <row r="54" spans="1:4" ht="15">
      <c r="A54" s="2" t="s">
        <v>8</v>
      </c>
      <c r="B54" s="4" t="s">
        <v>34</v>
      </c>
      <c r="C54" s="2">
        <v>0</v>
      </c>
      <c r="D54" s="5" t="s">
        <v>73</v>
      </c>
    </row>
    <row r="55" spans="1:4" ht="15">
      <c r="A55" s="2" t="s">
        <v>10</v>
      </c>
      <c r="B55" s="4" t="s">
        <v>35</v>
      </c>
      <c r="C55" s="2">
        <v>0</v>
      </c>
      <c r="D55" s="5" t="s">
        <v>74</v>
      </c>
    </row>
    <row r="56" spans="1:4" ht="15">
      <c r="A56" s="2" t="s">
        <v>12</v>
      </c>
      <c r="B56" s="4" t="s">
        <v>36</v>
      </c>
      <c r="C56" s="2">
        <v>0</v>
      </c>
      <c r="D56" s="5" t="s">
        <v>75</v>
      </c>
    </row>
    <row r="57" spans="1:4" ht="15">
      <c r="A57" s="2" t="s">
        <v>15</v>
      </c>
      <c r="B57" s="4" t="s">
        <v>37</v>
      </c>
      <c r="C57" s="2">
        <v>0</v>
      </c>
      <c r="D57" s="5" t="s">
        <v>75</v>
      </c>
    </row>
    <row r="58" spans="1:3" ht="15">
      <c r="A58" s="18"/>
      <c r="B58" s="18" t="s">
        <v>31</v>
      </c>
      <c r="C58" s="23">
        <f>SUM(C54:C57)</f>
        <v>0</v>
      </c>
    </row>
    <row r="59" spans="1:3" ht="15">
      <c r="A59" s="2"/>
      <c r="B59" s="2"/>
      <c r="C59" s="2"/>
    </row>
    <row r="60" spans="1:3" ht="14.45" customHeight="1">
      <c r="A60" s="6" t="s">
        <v>32</v>
      </c>
      <c r="B60" s="6" t="s">
        <v>40</v>
      </c>
      <c r="C60" s="6"/>
    </row>
    <row r="61" spans="1:4" ht="73.9" customHeight="1">
      <c r="A61" s="2" t="s">
        <v>8</v>
      </c>
      <c r="B61" s="4" t="s">
        <v>70</v>
      </c>
      <c r="C61" s="2">
        <v>0</v>
      </c>
      <c r="D61" s="26" t="s">
        <v>76</v>
      </c>
    </row>
    <row r="62" spans="1:3" ht="15">
      <c r="A62" s="18"/>
      <c r="B62" s="18" t="s">
        <v>26</v>
      </c>
      <c r="C62" s="23">
        <f>SUM(C61)</f>
        <v>0</v>
      </c>
    </row>
    <row r="63" spans="1:3" ht="15">
      <c r="A63" s="2"/>
      <c r="B63" s="2"/>
      <c r="C63" s="2"/>
    </row>
    <row r="64" spans="1:3" ht="15">
      <c r="A64" s="6" t="s">
        <v>39</v>
      </c>
      <c r="B64" s="6" t="s">
        <v>41</v>
      </c>
      <c r="C64" s="6"/>
    </row>
    <row r="65" spans="1:4" ht="15">
      <c r="A65" s="2" t="s">
        <v>10</v>
      </c>
      <c r="B65" s="4" t="s">
        <v>42</v>
      </c>
      <c r="C65" s="2">
        <v>0</v>
      </c>
      <c r="D65" s="5" t="s">
        <v>73</v>
      </c>
    </row>
    <row r="66" spans="1:4" ht="30">
      <c r="A66" s="2" t="s">
        <v>12</v>
      </c>
      <c r="B66" s="4" t="s">
        <v>43</v>
      </c>
      <c r="C66" s="2">
        <v>0</v>
      </c>
      <c r="D66" s="5" t="s">
        <v>73</v>
      </c>
    </row>
    <row r="67" spans="1:4" ht="15">
      <c r="A67" s="2" t="s">
        <v>15</v>
      </c>
      <c r="B67" s="2" t="s">
        <v>44</v>
      </c>
      <c r="C67" s="2">
        <v>0</v>
      </c>
      <c r="D67" s="5" t="s">
        <v>73</v>
      </c>
    </row>
    <row r="68" spans="1:4" ht="15">
      <c r="A68" s="2" t="s">
        <v>17</v>
      </c>
      <c r="B68" s="2" t="s">
        <v>45</v>
      </c>
      <c r="C68" s="2">
        <v>0</v>
      </c>
      <c r="D68" s="5" t="s">
        <v>74</v>
      </c>
    </row>
    <row r="69" spans="1:4" ht="15">
      <c r="A69" s="2" t="s">
        <v>18</v>
      </c>
      <c r="B69" s="2" t="s">
        <v>46</v>
      </c>
      <c r="C69" s="2">
        <v>0</v>
      </c>
      <c r="D69" s="5" t="s">
        <v>74</v>
      </c>
    </row>
    <row r="70" spans="1:3" ht="15">
      <c r="A70" s="18"/>
      <c r="B70" s="18" t="s">
        <v>48</v>
      </c>
      <c r="C70" s="23">
        <f>SUM(C65:C69)</f>
        <v>0</v>
      </c>
    </row>
    <row r="71" spans="1:3" ht="15">
      <c r="A71" s="6" t="s">
        <v>77</v>
      </c>
      <c r="B71" s="6" t="s">
        <v>78</v>
      </c>
      <c r="C71" s="27"/>
    </row>
    <row r="72" spans="1:4" ht="15">
      <c r="A72" s="10" t="s">
        <v>79</v>
      </c>
      <c r="B72" s="10" t="s">
        <v>80</v>
      </c>
      <c r="C72" s="15">
        <v>0</v>
      </c>
      <c r="D72" s="5" t="s">
        <v>74</v>
      </c>
    </row>
    <row r="73" spans="1:3" ht="15">
      <c r="A73" s="18"/>
      <c r="B73" s="18" t="s">
        <v>26</v>
      </c>
      <c r="C73" s="23">
        <f>SUM(C72)</f>
        <v>0</v>
      </c>
    </row>
    <row r="74" spans="1:3" ht="18.75">
      <c r="A74" s="2"/>
      <c r="B74" s="2" t="s">
        <v>72</v>
      </c>
      <c r="C74" s="24">
        <f>SUM(C30+C38+C44+C51+C58+C62+C70)</f>
        <v>0</v>
      </c>
    </row>
    <row r="75" ht="18.75">
      <c r="C75" s="25"/>
    </row>
    <row r="76" spans="2:3" s="19" customFormat="1" ht="18.75">
      <c r="B76" s="20"/>
      <c r="C76" s="25"/>
    </row>
    <row r="77" spans="2:3" s="19" customFormat="1" ht="15">
      <c r="B77" s="20"/>
      <c r="C77" s="21"/>
    </row>
    <row r="79" ht="15">
      <c r="C79" s="11"/>
    </row>
  </sheetData>
  <printOptions/>
  <pageMargins left="0.7" right="0.7" top="0.75" bottom="0.75" header="0.3" footer="0.3"/>
  <pageSetup horizontalDpi="600" verticalDpi="600" orientation="portrait" paperSize="8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QSwYeLVKcX2DCTePYUmIuEwid3g=</DigestValue>
    </Reference>
    <Reference URI="#idOfficeObject" Type="http://www.w3.org/2000/09/xmldsig#Object">
      <DigestMethod Algorithm="http://www.w3.org/2000/09/xmldsig#sha1"/>
      <DigestValue>/71AR81BiTSmsC2Qr/dI1PK8Gmo=</DigestValue>
    </Reference>
  </SignedInfo>
  <SignatureValue>
    vZgLMercTB/EMQ42Un4kFm5gfkuCDM4nt0gZFx3Klp0PDeBkpj78cL1C8ehTIkbT4HpwFv/s
    wGsQ2mZriCJyIrHlsRS+xpKkC+RR2sK6VBwM12AvndZrB/avQZfxA6xBRarXWKqRlO+g4sso
    WAVImTJy+zACE//FBhViNrLrDIvr2HpOcxQxR9IkajKpJ6Q3tockV9ab5b34CRRY5CFfd0OK
    YFR3pCu/+ogHZHlNKL4gNJ5r7ZRwIolgofY6/5OFXFt86BexX8+QNX6hGomge+H6hDdk/at8
    aTuvJLd7vZ8WQa+qHXsGk8p7VocENw7o1m3qpMxOkeFugJzfU5KilQ==
  </SignatureValue>
  <KeyInfo>
    <KeyValue>
      <RSAKeyValue>
        <Modulus>
            4juP54hB8yoLgf1Hn4CKD4uM8nZK3JoeTKjz3UoLW+5VvguPQoAHxqOiAR1nmW/+AaDzerVl
            sLfO/po7HDH/x0i9DqjGKq8DLr9r1OLzFbQe9TA8ZF/iba/5Q1eynIN3jj8u5dJmIXr1yNtr
            VG5uEVhLg3cczpI8KyJTe6F6kQg6Zus2lImi4cvh2lnMKY+k1VWaatJApztglOL4TgUlF7kf
            xlSiAa5HQ9QUJnNwypg2Np8QKEBbUi6gtH5iGC4yj+UkmUWxs64enxRHArEJcVircThdFUGP
            filUHh1YvbXkV7YheDwMoAy12gBn9F5oPSHdsCrBpoiBM+l9ON0e9Q==
          </Modulus>
        <Exponent>AQAB</Exponent>
      </RSAKeyValue>
    </KeyValue>
    <X509Data>
      <X509Certificate>
          MIIHqDCCBpCgAwIBAgIDH+m4MA0GCSqGSIb3DQEBCwUAMF8xCzAJBgNVBAYTAkNaMSwwKgYD
          VQQKDCPEjGVza8OhIHBvxaF0YSwgcy5wLiBbScSMIDQ3MTE0OTgzXTEiMCAGA1UEAxMZUG9z
          dFNpZ251bSBRdWFsaWZpZWQgQ0EgMjAeFw0xNjExMDQxMjM5NTFaFw0xNzExMjQxMjM5NTFa
          MIGtMQswCQYDVQQGEwJDWjEXMBUGA1UEYRMOTlRSQ1otMjkzNjcxMDcxKjAoBgNVBAoMIVJQ
          QSBUZW5kZXIsIHMuci5vLiBbScSMIDI5MzY3MTA3XTEKMAgGA1UECxMBNTEaMBgGA1UEAwwR
          SW5nLiBQZXRyIEtvbMOhxZkxEDAOBgNVBAQMB0tvbMOhxZkxDTALBgNVBCoTBFBldHIxEDAO
          BgNVBAUTB1A0Nzc3MDkwggEiMA0GCSqGSIb3DQEBAQUAA4IBDwAwggEKAoIBAQDiO4/niEHz
          KguB/UefgIoPi4zydkrcmh5MqPPdSgtb7lW+C49CgAfGo6IBHWeZb/4BoPN6tWWwt87+mjsc
          Mf/HSL0OqMYqrwMuv2vU4vMVtB71MDxkX+Jtr/lDV7Kcg3eOPy7l0mYhevXI22tUbm4RWEuD
          dxzOkjwrIlN7oXqRCDpm6zaUiaLhy+HaWcwpj6TVVZpq0kCnO2CU4vhOBSUXuR/GVKIBrkdD
          1BQmc3DKmDY2nxAoQFtSLqC0fmIYLjKP5SSZRbGzrh6fFEcCsQlxWKtxOF0VQY9+KVQeHVi9
          teRXtiF4PAygDLXaAGf0Xmg9Id2wKsGmiIEz6X043R71AgMBAAGjggQcMIIEGDA9BgNVHREE
          NjA0gQxrb2xhckBycGEuY3qgGQYJKwYBBAHcGQIBoAwTCjEzODE4MDU0ODCgCQYDVQQNoAIT
          ADAJBgNVHRMEAjAAMIIBKwYDVR0gBIIBIjCCAR4wggEPBghngQYBBAERZDCCAQEwgdgGCCsG
          AQUFBwICMIHLGoHIVGVudG8ga3ZhbGlmaWtvdmFueSBjZXJ0aWZpa2F0IHBybyBlbGVrdHJv
          bmlja3kgcG9kcGlzIGJ5bCB2eWRhbiB2IHNvdWxhZHUgcyBuYXJpemVuaW0gRVUgYy4gOTEw
          LzIwMTQuVGhpcyBpcyBhIHF1YWxpZmllZCBjZXJ0aWZpY2F0ZSBmb3IgZWxlY3Ryb25pYyBz
          aWduYXR1cmUgYWNjb3JkaW5nIHRvIFJlZ3VsYXRpb24gKEVVKSBObyA5MTAvMjAxNC4wJAYI
          KwYBBQUHAgEWGGh0dHA6Ly93d3cucG9zdHNpZ251bS5jejAJBgcEAIvsQAEAMIGbBggrBgEF
          BQcBAwSBjjCBizAIBgYEAI5GAQEwagYGBACORgEFMGAwLhYoaHR0cHM6Ly93d3cucG9zdHNp
          Z251bS5jei9wZHMvcGRzX2VuLnBkZhMCZW4wLhYoaHR0cHM6Ly93d3cucG9zdHNpZ251bS5j
          ei9wZHMvcGRzX2NzLnBkZhMCY3MwEwYGBACORgEGMAkGBwQAjkYBBgEwgfoGCCsGAQUFBwEB
          BIHtMIHqMDsGCCsGAQUFBzAChi9odHRwOi8vd3d3LnBvc3RzaWdudW0uY3ovY3J0L3BzcXVh
          bGlmaWVkY2EyLmNydDA8BggrBgEFBQcwAoYwaHR0cDovL3d3dzIucG9zdHNpZ251bS5jei9j
          cnQvcHNxdWFsaWZpZWRjYTIuY3J0MDsGCCsGAQUFBzAChi9odHRwOi8vcG9zdHNpZ251bS50
          dGMuY3ovY3J0L3BzcXVhbGlmaWVkY2EyLmNydDAwBggrBgEFBQcwAYYkaHR0cDovL29jc3Au
          cG9zdHNpZ251bS5jei9PQ1NQL1FDQTIvMA4GA1UdDwEB/wQEAwIF4DAfBgNVHSMEGDAWgBSJ
          6EzfiyY5PtckLhIOeufmJ+XWlzCBsQYDVR0fBIGpMIGmMDWgM6Axhi9odHRwOi8vd3d3LnBv
          c3RzaWdudW0uY3ovY3JsL3BzcXVhbGlmaWVkY2EyLmNybDA2oDSgMoYwaHR0cDovL3d3dzIu
          cG9zdHNpZ251bS5jei9jcmwvcHNxdWFsaWZpZWRjYTIuY3JsMDWgM6Axhi9odHRwOi8vcG9z
          dHNpZ251bS50dGMuY3ovY3JsL3BzcXVhbGlmaWVkY2EyLmNybDAdBgNVHQ4EFgQUdSg6VL7d
          IjY9GIJ8J5ZIj5wdn3cwDQYJKoZIhvcNAQELBQADggEBAE2aS0s7humyU6fixH4aGVwpbV7T
          /VFHUURII/0/0G08AHjKJO9Ps1Me1MMDDArcSddYRX+KNkWguoJGnWvznr35sUrl0jYSAuCb
          5NoamUkLvieM2i2UchA3tVfuepr0rtCs0Byi1jlAWCniwlAP7GvZ99MZxVsQn3lO5en2Pv4W
          xntrHc09YSkD/ErK5Xj0N2rWk94NbfoimdcJ2stnsOPzaX5uXsWe7gwT5rLyhdsD1D6BG858
          JHweMLHrBjRqnj/padGUJ+ERP6py82d3edPthMMeo8T0yXLj+kH2/3jI07dikgqHdWvPGwmW
          5WGfPfnMRF1zYOhgCp60ipG/obk=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757n0kFkD44ExxbUKNm4eqiMs88=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NW7DQOLwS3t0ANvlKHDHwQtVL7Y=</DigestValue>
      </Reference>
      <Reference URI="/xl/sharedStrings.xml?ContentType=application/vnd.openxmlformats-officedocument.spreadsheetml.sharedStrings+xml">
        <DigestMethod Algorithm="http://www.w3.org/2000/09/xmldsig#sha1"/>
        <DigestValue>p9K2DJB0sZntelC2PLDVTW8aN0I=</DigestValue>
      </Reference>
      <Reference URI="/xl/styles.xml?ContentType=application/vnd.openxmlformats-officedocument.spreadsheetml.styles+xml">
        <DigestMethod Algorithm="http://www.w3.org/2000/09/xmldsig#sha1"/>
        <DigestValue>/XwrGDOZp9YMOWaT7CP0jgOTsJ8=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p17UG3nh5AZV+eiMOmc7qz6S5wM=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xeV1EcH/gin6Yb451Sibo+24dhk=</DigestValue>
      </Reference>
    </Manifest>
    <SignatureProperties>
      <SignatureProperty Id="idSignatureTime" Target="#idPackageSignature">
        <mdssi:SignatureTime>
          <mdssi:Format>YYYY-MM-DDThh:mm:ssTZD</mdssi:Format>
          <mdssi:Value>2017-01-30T15:12:28Z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2017-01-30T10:38:55Z</dcterms:modified>
  <cp:category/>
  <cp:version/>
  <cp:contentType/>
  <cp:contentStatus/>
</cp:coreProperties>
</file>