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9040" windowHeight="15720" activeTab="0"/>
  </bookViews>
  <sheets>
    <sheet name="VV" sheetId="3" r:id="rId1"/>
  </sheets>
  <definedNames/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<sst xmlns="http://schemas.openxmlformats.org/spreadsheetml/2006/main" count="330" uniqueCount="173">
  <si>
    <t>CELKEM  bez DPH</t>
  </si>
  <si>
    <t>Přeprava materiálu a osob</t>
  </si>
  <si>
    <t>Účast na kontrolních dnech</t>
  </si>
  <si>
    <t xml:space="preserve">Instalace v rackové místnosti konfigurace systému, testování, zapojení, parametrizace a nastavení audio-video komponent, </t>
  </si>
  <si>
    <t>Instalace</t>
  </si>
  <si>
    <t xml:space="preserve">Instalační materiál </t>
  </si>
  <si>
    <t>Dokumentace skutečného provedení,. Schémata, obraz zvuk, řízení. Stručný manuál k obsluze.</t>
  </si>
  <si>
    <t>Dokumentace skutečného provedení</t>
  </si>
  <si>
    <t>Konfigurace signage systému a zaškolení obsluhy</t>
  </si>
  <si>
    <t>Konfigurace signage systému</t>
  </si>
  <si>
    <t>Programování ovládání DMX světel, příprava presetů a RGB mixu.</t>
  </si>
  <si>
    <t>Programování ovládání DMX</t>
  </si>
  <si>
    <t>Programování ŘS - Programování řízení Audio, video, ovládání silových komponent. Logika routování v celém hotelu.</t>
  </si>
  <si>
    <t>Programování ŘS</t>
  </si>
  <si>
    <t>Propojovací kabeláž kabina - obraz , zvuk , řízení, - odhad</t>
  </si>
  <si>
    <t>Propojovací kabeláž  kabina</t>
  </si>
  <si>
    <t>Instalační materiál, rack, včetně vyvazovacího materiálu a rackových polic</t>
  </si>
  <si>
    <t>Drobný instalační materiál</t>
  </si>
  <si>
    <t xml:space="preserve">AV patch pro připojení SDI - </t>
  </si>
  <si>
    <t>19" AV patch</t>
  </si>
  <si>
    <t>19−Inch Rack Adapter for TOOLS™</t>
  </si>
  <si>
    <t>Rackový adapter</t>
  </si>
  <si>
    <t>Balanced Stereo Audio Isolation Transformer
Passive — No power required
Grounding Options via Dip–switches
Rack Adapter — RK–3TR</t>
  </si>
  <si>
    <t>Galvanický oddělovač symetrické audio</t>
  </si>
  <si>
    <t>19-Inch Rack Adapter for 4 pcs</t>
  </si>
  <si>
    <t>1:4 4K60 4:2:0 HDMI to Long−Reach HDBaseT DA</t>
  </si>
  <si>
    <t>HDBT 1:4 rozbočovač</t>
  </si>
  <si>
    <t>Převodník 3G-SDI na HDMI</t>
  </si>
  <si>
    <t>Převodník SDI na HDMI</t>
  </si>
  <si>
    <t>4K60 4:2:0 HDMI Receiver with RS−232, IR &amp; Stereo Audio Extraction over Long−Reach HDBaseT</t>
  </si>
  <si>
    <t>Převodníky /HDMI HDBT</t>
  </si>
  <si>
    <t>8x8 HDMI to HDMI or HDBaseT Matrix Switcher</t>
  </si>
  <si>
    <t xml:space="preserve">HDMI /HDBT matice </t>
  </si>
  <si>
    <t>Video</t>
  </si>
  <si>
    <t>ETH SWITCH, 48x 1G RJ-45, 96 Gbps, PoE, 110-240V, 50/60Hz, 440x310x43 mm</t>
  </si>
  <si>
    <t>Ethernet switch pro řízení 48 port s POE</t>
  </si>
  <si>
    <t>Licence pro ŘS - Runtimový modul aplikace pro mobilní zarízení iOS, Android a Windows, prenosná licence</t>
  </si>
  <si>
    <t>Licence ŘS</t>
  </si>
  <si>
    <t>Tablet včetně instalace a konfigurace pro začlenění do struktury ŘS, Úhlopříčka min 10", RAM minimálně 4GB, Android</t>
  </si>
  <si>
    <t>Bezdrátový tablet pro ovládání AV techniky</t>
  </si>
  <si>
    <t>4 tlačítko DALI - pro ovládání osvětlení z běžných vypínačů</t>
  </si>
  <si>
    <t>Tlačítka do vypínačů DALI</t>
  </si>
  <si>
    <t>Řídící systém</t>
  </si>
  <si>
    <t>Aktivní set 2ks dvoupásmových reproduktorů, 5,25" woofer s polypropylen. membránou, bas-reflexová ozvučnice, max. SPL 105dB @ 1m, frekvenční rozsah 80Hz-20kHz @ ±3dB, vyzařovací úhel 210°x205° (prům. -6dB @ 100Hz-10kHz). Dvoukanálový výkonový zesilovač 2x40W s integrovaným DSP procesorem, digitální topologie Class-D s vysokou účinností přes 80%, spínaný zdroj, volitelný automatický Standby režim s odběrem &lt;0,35W, splňuje specifikaci Energy Star. Vstupy 1x stereo symetrický Euroblock + 1x stereo nesymetrický Jack 3,5mm s regulací vstupní citlivosti v rozsahu -4~20dB, 1x vstup RJ45 pro nástěnný ovládací a přípojný panel se vstupy Mic / Jack 3,5mm a Bluetooth (zvl. přísl.), 2x přepínač stereo/mono režimu a Standby režimu, regulace úrovně master hlasitosti + 2pásmové korekce.</t>
  </si>
  <si>
    <t>Aktivní odposlechové repro do kabiny</t>
  </si>
  <si>
    <t>Anténí propojovací COAX kabel 100m, Nízkoútlumový 50Ω koaxiální kabel, průměr 7,3 mm, útlum 21,5 dB na 1 GHz / 100 m.</t>
  </si>
  <si>
    <t>Anténní propojovací kabeláž</t>
  </si>
  <si>
    <t xml:space="preserve">4-way antenna splitter  470 - 1810 MHz for wireless systems with  BNC connector, antenna phantom power 8V DC, integrated power supply, incl. connection cables and DC- power supply for up to two 
TG 500SR </t>
  </si>
  <si>
    <t>Anténní splitter</t>
  </si>
  <si>
    <t>Aktivní signálový zesilovač pro mikrofonní systém</t>
  </si>
  <si>
    <t xml:space="preserve">Aktivní signálový zesilovač </t>
  </si>
  <si>
    <t>Pasivní všesměrová anténa pro mikrofonní systém</t>
  </si>
  <si>
    <t xml:space="preserve">Všesměrová anténa </t>
  </si>
  <si>
    <t xml:space="preserve">Mini condenser earhook microphone (omnidirectional), 
beige, with 4-pin mini-XLR connector, for all current 
beyerdynamic TG pocket transmitters and MA-PVA, 
incl. wind shield  </t>
  </si>
  <si>
    <t>Náhlavní mikrofon</t>
  </si>
  <si>
    <r>
      <t xml:space="preserve">Beltpack transmitter, 4-pin mini-XLR connector, LCD-Display, 
IR- Sync, power and mute LED, programmable Mute button 
incl. 2 belt clips, bag and batteries 
</t>
    </r>
    <r>
      <rPr>
        <b/>
        <sz val="10"/>
        <color theme="1"/>
        <rFont val="Frutiger Condensed"/>
        <family val="2"/>
      </rPr>
      <t xml:space="preserve">*TG pin out* </t>
    </r>
  </si>
  <si>
    <t>Bodypack</t>
  </si>
  <si>
    <t xml:space="preserve">Handheld transmitter, dynamic capsule (cardioid) 
LCD-Display,  IR-Sync, power LED, programmable Mute button 
incl. microphone clamp, bag and batteries  </t>
  </si>
  <si>
    <t xml:space="preserve">Ruční mikrofon </t>
  </si>
  <si>
    <t xml:space="preserve">2-channel diversity receiver, 19", LCD-Display, IR-Sync, 
incl. power cord and antennas   </t>
  </si>
  <si>
    <t>Mikrofonní přijímač - DVOU TUNEROVÝ</t>
  </si>
  <si>
    <t>Konfigurace a nastavení audimatice a audioprocesingu</t>
  </si>
  <si>
    <t>konfigurace Audioprecesingu, nastavení</t>
  </si>
  <si>
    <t>Implementace ESP do matice (ŘS)</t>
  </si>
  <si>
    <t>Připojení k EPS</t>
  </si>
  <si>
    <t>Výkonový zesilovač pro foyer, Výkon 2 x 120W - 70/100V, systémové propojení s Audiomaticí. Výška 1U</t>
  </si>
  <si>
    <t>Výkonové zesilovače - foyer</t>
  </si>
  <si>
    <t>Výkonový zesilovač 4 x 100W (celkový výkon je sdílen 4 výstupy), Vstupy 4 x Symetrický, DANTE. Auto power off, aktivní chlazení. Výška 1U</t>
  </si>
  <si>
    <t>Výkonové zesilovače</t>
  </si>
  <si>
    <t>Výkonový zesilovač 4 x 100W (celkový výkon je sdílen 4 výstupy), Vstupy 4 x Symetrický, . Auto power off, aktivní chlazení. Výška 1U</t>
  </si>
  <si>
    <t>Rozšíření AUDIOMATICE - Dante porty 2 x MIC/Line in, 2 x Mic/LINE out</t>
  </si>
  <si>
    <t>Rozšíření audiomatice s DANTE rozhranním</t>
  </si>
  <si>
    <t>DANTE Expander s 8 link/mikrofonními porty</t>
  </si>
  <si>
    <t>Mikrofonnní vstup - rozšíření audiomatice o 8 MIC/Line vstupů</t>
  </si>
  <si>
    <t xml:space="preserve">Audiomatice DSP 12 x 8, dante, TCPIP, </t>
  </si>
  <si>
    <t>Audiomatice s DSP a DANTE rozhranním</t>
  </si>
  <si>
    <t>Audio</t>
  </si>
  <si>
    <t>AV RACK</t>
  </si>
  <si>
    <t>Instalace , panelu DS. Audia.  Zapojení zprovoznění, testování a zaškolení obsluhy …</t>
  </si>
  <si>
    <t>Stropní reproduktor - dvoupásmový, koaxiální s minimálním okrajem a bílou mřížkou. Výkon 30W, SPL /1W@1m - 83dB.</t>
  </si>
  <si>
    <t>Reprosoustavy stropní</t>
  </si>
  <si>
    <t>Propojovací kabeláž napájení a řízení</t>
  </si>
  <si>
    <t>Propojovací kabeláž HDMI 0,9m</t>
  </si>
  <si>
    <t>Small form-factor,commercial-grade BrightSign
LS424. Network connected and featuring H.265
1080p60 video playback, entry-level HTML5 support
and USB interactivity, perfect for simple
streaming applications and large deployments of
easy content.</t>
  </si>
  <si>
    <t>Přehrávač DS obsahu</t>
  </si>
  <si>
    <t>Nástěnný držák 32" LCD - naklápěcí</t>
  </si>
  <si>
    <t>Nástěnný držák</t>
  </si>
  <si>
    <t>32" large format display, 450cd/m2, Edge LED backlight, 24/7 proof, OPS Slot, CM Slot, Media Player</t>
  </si>
  <si>
    <t>LCD 32"   MON_A,B,C,D,E,</t>
  </si>
  <si>
    <t>4K60 4:2:0 HDMI HDCP 2.2 Receiver with RS−232 &amp; IR over Long−Reach HDBaseT</t>
  </si>
  <si>
    <t>Převodník /HDMI HDBT - přijímač</t>
  </si>
  <si>
    <t>Thinstall '42"-71" Universal Ultra Thinstall Mount. Weight cap 56.7 Kg</t>
  </si>
  <si>
    <t>Profesionální LCD panel 55" s 4K rozlišením, svítivostí 500 CD/m2</t>
  </si>
  <si>
    <t>LCD 55"                  MON_105</t>
  </si>
  <si>
    <t>FOYER 105 a 101F</t>
  </si>
  <si>
    <t>Set propojovací kabeláže k přípojným místům. HDBT 5m, audio 5m, HDMI,  DP</t>
  </si>
  <si>
    <t>Kabeláž pro přípojná místa set</t>
  </si>
  <si>
    <t xml:space="preserve">Programování řídícího systému - obraz, zvuk, integrace ovládání plátna, osvětlení, vzduchotechniky </t>
  </si>
  <si>
    <t>Programování řídícího systému</t>
  </si>
  <si>
    <t>Instalace plátna, projektoru, reprosoustav, přípojných míst, kabeláží, dotykového panelu ŘS,. Zapojení zprovoznění, testování a zaškolení obsluhy …</t>
  </si>
  <si>
    <t>Instalace a programování</t>
  </si>
  <si>
    <t xml:space="preserve">7" dotykový panel řídícího systému </t>
  </si>
  <si>
    <t>Dotykový panel ŘS TS_D</t>
  </si>
  <si>
    <t>Řízení</t>
  </si>
  <si>
    <t>Atypický adapter pro kotvení reproduktorového držáku do stropu s průchodem přes lamelový podhled. Ukončení těsně pod podhledem - adaptérovou deskou pro Uchycení originálního držáku.</t>
  </si>
  <si>
    <t xml:space="preserve">Adapter stropního držáku </t>
  </si>
  <si>
    <t>78b</t>
  </si>
  <si>
    <t xml:space="preserve">Stropní držák </t>
  </si>
  <si>
    <t>78a</t>
  </si>
  <si>
    <t xml:space="preserve"> Reprosoustava s  koaxiálními dvoupásmovými měniči poskytuje bohaté basy a čisté, srozumitelné výšky.
Repro je osazeno 6,5palcovým basovým reproduktorem a 1,25palcovým koaxiálním výškovým reproduktorem namontovaným v systému Dispersion Alignment, který poskytuje frekvenční rozsah 59 Hz – 20 kHz.
Frekvenční odezva (+/- 3 dB): 70 - 20,000 Hz
Jmenovité pokrytí (V x V): 125 ° kuželové
Příkon, špičkový výkon: 500 W
Maximální SPL @ 1 m: 111 dB
Frekvenční rozsah (-10 dB): 59 - 20 000 Hz
Výkon, dlouhodobý nepřetržitý: 125 W.
Citlivost (SPL / 1W @ 1 m): 90 dB
Jmenovitá impedance: 8 Ω Barva Černá
Šířka (mm) 222
Výška (mm) 340
Hloubka (mm) 222
Hmotnost (kg) 5.93</t>
  </si>
  <si>
    <t xml:space="preserve">Reprosoustavy </t>
  </si>
  <si>
    <t>HDMI (Male - Male) Cable</t>
  </si>
  <si>
    <t>HDMI Kabel Backup</t>
  </si>
  <si>
    <t>4K60 4:2:0 HDMI HDCP 2.2 Transmitter with RS−232 &amp; IR over Long−Reach HDBaseT</t>
  </si>
  <si>
    <t xml:space="preserve">Přípojné místo AV, . Osazení 1 x 230V, 2 x LAN, 2 x RJ 45 HDBT, 1 x HDMI direct, 1 x XLR - F, 1 x XLR M. </t>
  </si>
  <si>
    <t>Přípojné místo - v čele - atyp - instalace do stěny - úzký profil</t>
  </si>
  <si>
    <t xml:space="preserve">Elektricky stahovaná projekční plocha - vestavná do podhledu šíře 3000mm - formát obrazu 16:10 (reálný formát 16:9)  bez černých okrajů.  </t>
  </si>
  <si>
    <t>Projekční plátno elektricky stahované PL_C</t>
  </si>
  <si>
    <t>Stropní příruba pro kotvení držáku do stropu barva bílá</t>
  </si>
  <si>
    <t>Stropní příruba</t>
  </si>
  <si>
    <t>Noha držáku 45 cm , barva bílá</t>
  </si>
  <si>
    <t>Noha držáku</t>
  </si>
  <si>
    <t>Úchyt projektoru s možností natáčení, náklonu a jemného doladění. Systém pro snadné svěšení projektoru s možností demontáže bez nářadí. Barva bílá</t>
  </si>
  <si>
    <t xml:space="preserve"> Semi-Professional Projector, WUXGA, 5200AL, 3LCD, SSL, HDBASET</t>
  </si>
  <si>
    <t>LCD Laser projektor 5200 ANSI LM                        PR_C</t>
  </si>
  <si>
    <t>Instalace, reprosoustav, přípojného místa, kabeláží, dotykového panelu ŘS,. Zapojení zprovoznění, testování a zaškolení obsluhy …</t>
  </si>
  <si>
    <t>66b</t>
  </si>
  <si>
    <t>66a</t>
  </si>
  <si>
    <t xml:space="preserve">Přípojné místo AV, . Osazení 2 x 230V, 2 x LAN,  </t>
  </si>
  <si>
    <t>Přípojné místo -  instalace do stěny - úzký profil</t>
  </si>
  <si>
    <t>60b</t>
  </si>
  <si>
    <t>60a</t>
  </si>
  <si>
    <t>HDMI (Male - Male) Cable 15m</t>
  </si>
  <si>
    <t>Přípojné místo AV, . Osazení 1 x 230V, 2 x LAN, 2 x RJ 45 CAT 7 HDBT, 1 x HDMI direct, 1 x XLR - F, 1 x XLR M, 1 x SDI</t>
  </si>
  <si>
    <t xml:space="preserve">Přípojné místo AV, . Osazení 1 x 230V, 2 x LAN, 2 x RJ 45  HDBT, 1 x HDMI direct, 1 x XLR - F, 1 x XLR M. </t>
  </si>
  <si>
    <t>Projekční plátno elektricky stahované  PL_E1</t>
  </si>
  <si>
    <t xml:space="preserve">Elektricky stahované projekční plátno s vypínacími strunami  - bez černých okrajů - vestavné do podhledu . Formát 16:9 , rozměry 3 650 x 2051 mm.  </t>
  </si>
  <si>
    <t>Projekční plátno elektricky stahované - Vypínané - PL_D</t>
  </si>
  <si>
    <t>Adapter na nohu držáku s otočným kloubem pro otáčení projektoru. Cena včetně lakování na bílo</t>
  </si>
  <si>
    <t>Adaptér pro snadné otáčení projektoru</t>
  </si>
  <si>
    <t>Úchyt projektoru s možností natáčení, náklonu a jemného doladění. Nosnost držáku 34 KG . Barva bílá</t>
  </si>
  <si>
    <t>Zoom/Focus motorised
Zoom Ratio 1.4
Throw Ratio 0.79-1.11: 1</t>
  </si>
  <si>
    <t>Objektiv</t>
  </si>
  <si>
    <t xml:space="preserve">Installation Projector, WUXGA, 8200AL, LCD, Laser Light Source incl. </t>
  </si>
  <si>
    <t>LCD Laser projektor 8200 ANSI LM bez objektivu  PR_G</t>
  </si>
  <si>
    <t>Instalace plátna, projektoru, reprosoustav, přípojných míst, kabeláží, dotykového panelu ŘS,  Zapojení zprovoznění, testování a zaškolení obsluhy …</t>
  </si>
  <si>
    <t>27b</t>
  </si>
  <si>
    <t>27a</t>
  </si>
  <si>
    <t>Univerzální přepínač a převodník HDMI, VGA, DP a DVI signálu na HDBaseT</t>
  </si>
  <si>
    <t>Univerzální přepínač</t>
  </si>
  <si>
    <t xml:space="preserve">Přípojné místo AV, nerezové provedení. Osazení 1 x 230V,2 x LAN, 2 x RJ45 HDBT,  1 x HDMI , 2 x XLR - F, 1 x XLR M. 1 xSDI. </t>
  </si>
  <si>
    <t>Přípojné místo AV, nerezové provedení. Osazení 1 x 230V,2 x LAN, 2 x RJ45 HDBT,  1 x HDMI , 1 x XLR - F, 1 x XLR M</t>
  </si>
  <si>
    <t>7" dotykový panel řídícího systému - instalace na stěnu</t>
  </si>
  <si>
    <t>10b</t>
  </si>
  <si>
    <t>10a</t>
  </si>
  <si>
    <t>Installation Projector, WUXGA, 8200AL, LCD, Laser Light Source incl. 1.30-3.02:1 lens, motorized zoom and shift</t>
  </si>
  <si>
    <t>LCD Laser projektor 8200 ANSI LM včetně objektivu PR_D</t>
  </si>
  <si>
    <t>Celkem bez DPH</t>
  </si>
  <si>
    <t>ks</t>
  </si>
  <si>
    <t>Cena/ks</t>
  </si>
  <si>
    <t>Popis</t>
  </si>
  <si>
    <t>Produkt</t>
  </si>
  <si>
    <t>AV Technika pro Maximus Resort</t>
  </si>
  <si>
    <t xml:space="preserve">Účast na kontrolních dnech a plnění úkolů z nich vyplývající. </t>
  </si>
  <si>
    <t>Kongres 101_A (1)</t>
  </si>
  <si>
    <t>Kongres 101_B (2)</t>
  </si>
  <si>
    <t>Kongres 101_C (3)</t>
  </si>
  <si>
    <t>Kongres 101_E (5)</t>
  </si>
  <si>
    <t>Kongres 101_G (6)</t>
  </si>
  <si>
    <t>Kongres 101_D (4)</t>
  </si>
  <si>
    <t>46a</t>
  </si>
  <si>
    <t>46b</t>
  </si>
  <si>
    <t>126a</t>
  </si>
</sst>
</file>

<file path=xl/styles.xml><?xml version="1.0" encoding="utf-8"?>
<styleSheet xmlns="http://schemas.openxmlformats.org/spreadsheetml/2006/main">
  <numFmts count="6">
    <numFmt numFmtId="42" formatCode="_-* #,##0\ &quot;Kč&quot;_-;\-* #,##0\ &quot;Kč&quot;_-;_-* &quot;-&quot;\ &quot;Kč&quot;_-;_-@_-"/>
    <numFmt numFmtId="164" formatCode="#,##0\ &quot;Kč&quot;"/>
    <numFmt numFmtId="165" formatCode="&quot; &quot;* #,##0&quot; Kč &quot;;&quot;-&quot;* #,##0&quot; Kč &quot;;&quot; &quot;* &quot;- Kč &quot;"/>
    <numFmt numFmtId="166" formatCode="#,##0&quot; Kč&quot;"/>
    <numFmt numFmtId="167" formatCode="_-* #,##0.00\ [$Kč-405]_-;\-* #,##0.00\ [$Kč-405]_-;_-* &quot;-&quot;??\ [$Kč-405]_-;_-@_-"/>
    <numFmt numFmtId="168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rutiger Condensed"/>
      <family val="2"/>
    </font>
    <font>
      <sz val="11"/>
      <name val="Frutiger Condensed"/>
      <family val="2"/>
    </font>
    <font>
      <b/>
      <sz val="11"/>
      <name val="Frutiger Condensed"/>
      <family val="2"/>
    </font>
    <font>
      <b/>
      <sz val="11"/>
      <color theme="1"/>
      <name val="Frutiger Condensed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Frutiger Condensed"/>
      <family val="2"/>
    </font>
    <font>
      <sz val="11"/>
      <color rgb="FF000000"/>
      <name val="Frutiger Condensed"/>
      <family val="2"/>
    </font>
    <font>
      <u val="single"/>
      <sz val="11"/>
      <name val="Frutiger Condensed"/>
      <family val="2"/>
    </font>
    <font>
      <sz val="10"/>
      <color theme="1"/>
      <name val="Frutiger Condensed"/>
      <family val="2"/>
    </font>
    <font>
      <b/>
      <sz val="10"/>
      <color theme="1"/>
      <name val="Frutiger Condensed"/>
      <family val="2"/>
    </font>
    <font>
      <sz val="10"/>
      <name val="Frutiger Condensed"/>
      <family val="2"/>
    </font>
    <font>
      <sz val="12"/>
      <color rgb="FF002060"/>
      <name val="Frutiger Condensed"/>
      <family val="2"/>
    </font>
    <font>
      <sz val="12"/>
      <name val="Frutiger Condensed"/>
      <family val="2"/>
    </font>
    <font>
      <b/>
      <sz val="11"/>
      <color indexed="9"/>
      <name val="Frutiger Condensed"/>
      <family val="2"/>
    </font>
    <font>
      <b/>
      <sz val="20"/>
      <color theme="1"/>
      <name val="Frutiger Condensed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42" fontId="4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5" xfId="20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left" vertical="center" wrapText="1"/>
    </xf>
    <xf numFmtId="0" fontId="9" fillId="3" borderId="5" xfId="20" applyFont="1" applyFill="1" applyBorder="1" applyAlignment="1">
      <alignment horizontal="center" vertical="center" wrapText="1"/>
    </xf>
    <xf numFmtId="0" fontId="7" fillId="3" borderId="7" xfId="2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49" fontId="3" fillId="3" borderId="8" xfId="0" applyNumberFormat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42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2" fillId="0" borderId="0" xfId="0" applyFont="1"/>
    <xf numFmtId="164" fontId="4" fillId="4" borderId="9" xfId="0" applyNumberFormat="1" applyFont="1" applyFill="1" applyBorder="1" applyAlignment="1">
      <alignment horizontal="center" vertical="center"/>
    </xf>
    <xf numFmtId="42" fontId="4" fillId="4" borderId="3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42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vertical="center" wrapText="1"/>
    </xf>
    <xf numFmtId="165" fontId="3" fillId="3" borderId="11" xfId="0" applyNumberFormat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/>
    </xf>
    <xf numFmtId="42" fontId="3" fillId="3" borderId="8" xfId="0" applyNumberFormat="1" applyFont="1" applyFill="1" applyBorder="1" applyAlignment="1">
      <alignment vertical="center" wrapText="1"/>
    </xf>
    <xf numFmtId="49" fontId="3" fillId="0" borderId="8" xfId="21" applyNumberFormat="1" applyFont="1" applyBorder="1" applyAlignment="1">
      <alignment horizontal="center" vertical="center" wrapText="1"/>
      <protection/>
    </xf>
    <xf numFmtId="42" fontId="3" fillId="3" borderId="13" xfId="0" applyNumberFormat="1" applyFont="1" applyFill="1" applyBorder="1" applyAlignment="1">
      <alignment vertical="center" wrapText="1"/>
    </xf>
    <xf numFmtId="0" fontId="7" fillId="0" borderId="0" xfId="20" applyFont="1"/>
    <xf numFmtId="0" fontId="7" fillId="3" borderId="14" xfId="20" applyFont="1" applyFill="1" applyBorder="1" applyAlignment="1">
      <alignment horizontal="center" vertical="center" wrapText="1"/>
    </xf>
    <xf numFmtId="49" fontId="3" fillId="3" borderId="15" xfId="21" applyNumberFormat="1" applyFont="1" applyFill="1" applyBorder="1" applyAlignment="1">
      <alignment vertical="center" wrapText="1"/>
      <protection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/>
    </xf>
    <xf numFmtId="49" fontId="3" fillId="0" borderId="6" xfId="21" applyNumberFormat="1" applyFont="1" applyBorder="1" applyAlignment="1">
      <alignment horizontal="left" vertical="center" wrapText="1"/>
      <protection/>
    </xf>
    <xf numFmtId="49" fontId="3" fillId="3" borderId="6" xfId="21" applyNumberFormat="1" applyFont="1" applyFill="1" applyBorder="1" applyAlignment="1">
      <alignment vertical="center"/>
      <protection/>
    </xf>
    <xf numFmtId="0" fontId="3" fillId="3" borderId="6" xfId="0" applyFont="1" applyFill="1" applyBorder="1" applyAlignment="1">
      <alignment horizontal="left" vertical="center" wrapText="1"/>
    </xf>
    <xf numFmtId="165" fontId="3" fillId="3" borderId="6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2" fillId="3" borderId="6" xfId="0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3" borderId="18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49" fontId="3" fillId="3" borderId="18" xfId="0" applyNumberFormat="1" applyFont="1" applyFill="1" applyBorder="1" applyAlignment="1">
      <alignment horizontal="left" vertical="center" wrapText="1"/>
    </xf>
    <xf numFmtId="42" fontId="3" fillId="3" borderId="6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3" fillId="3" borderId="6" xfId="25" applyFont="1" applyFill="1" applyBorder="1" applyAlignment="1" applyProtection="1">
      <alignment vertical="center" wrapText="1"/>
      <protection locked="0"/>
    </xf>
    <xf numFmtId="166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5" fontId="3" fillId="3" borderId="10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0" borderId="6" xfId="21" applyNumberFormat="1" applyFont="1" applyBorder="1" applyAlignment="1">
      <alignment horizontal="left" vertical="center" wrapText="1"/>
      <protection/>
    </xf>
    <xf numFmtId="49" fontId="3" fillId="3" borderId="6" xfId="21" applyNumberFormat="1" applyFont="1" applyFill="1" applyBorder="1" applyAlignment="1">
      <alignment vertical="center"/>
      <protection/>
    </xf>
    <xf numFmtId="165" fontId="3" fillId="3" borderId="15" xfId="0" applyNumberFormat="1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horizontal="left" vertical="center" wrapText="1"/>
    </xf>
    <xf numFmtId="49" fontId="3" fillId="0" borderId="6" xfId="21" applyNumberFormat="1" applyFont="1" applyBorder="1" applyAlignment="1">
      <alignment horizontal="center" vertical="center" wrapText="1"/>
      <protection/>
    </xf>
    <xf numFmtId="165" fontId="3" fillId="3" borderId="6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vertical="center" wrapText="1"/>
    </xf>
    <xf numFmtId="0" fontId="7" fillId="3" borderId="0" xfId="20" applyFont="1" applyFill="1" applyAlignment="1">
      <alignment horizontal="center" vertical="center" wrapText="1"/>
    </xf>
    <xf numFmtId="165" fontId="3" fillId="3" borderId="12" xfId="0" applyNumberFormat="1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49" fontId="3" fillId="3" borderId="8" xfId="21" applyNumberFormat="1" applyFont="1" applyFill="1" applyBorder="1" applyAlignment="1">
      <alignment vertical="center"/>
      <protection/>
    </xf>
    <xf numFmtId="167" fontId="15" fillId="5" borderId="0" xfId="0" applyNumberFormat="1" applyFont="1" applyFill="1" applyAlignment="1">
      <alignment horizontal="center" vertical="center" wrapText="1"/>
    </xf>
    <xf numFmtId="167" fontId="15" fillId="5" borderId="0" xfId="0" applyNumberFormat="1" applyFont="1" applyFill="1" applyAlignment="1">
      <alignment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15" fillId="5" borderId="19" xfId="0" applyFont="1" applyFill="1" applyBorder="1" applyAlignment="1">
      <alignment vertical="center"/>
    </xf>
    <xf numFmtId="0" fontId="15" fillId="5" borderId="20" xfId="0" applyFont="1" applyFill="1" applyBorder="1" applyAlignment="1">
      <alignment horizontal="left" vertical="center"/>
    </xf>
    <xf numFmtId="168" fontId="2" fillId="2" borderId="0" xfId="0" applyNumberFormat="1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7" fontId="2" fillId="6" borderId="3" xfId="0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6" borderId="4" xfId="0" applyFont="1" applyFill="1" applyBorder="1" applyAlignment="1">
      <alignment horizontal="left" vertical="center"/>
    </xf>
    <xf numFmtId="0" fontId="16" fillId="6" borderId="0" xfId="0" applyFont="1" applyFill="1" applyAlignment="1">
      <alignment vertical="center"/>
    </xf>
    <xf numFmtId="49" fontId="3" fillId="0" borderId="6" xfId="21" applyNumberFormat="1" applyFont="1" applyBorder="1" applyAlignment="1">
      <alignment horizontal="center" vertical="center" wrapText="1"/>
      <protection/>
    </xf>
    <xf numFmtId="49" fontId="3" fillId="3" borderId="6" xfId="21" applyNumberFormat="1" applyFont="1" applyFill="1" applyBorder="1" applyAlignment="1">
      <alignment vertical="center" wrapText="1"/>
      <protection/>
    </xf>
    <xf numFmtId="0" fontId="8" fillId="0" borderId="6" xfId="0" applyFont="1" applyBorder="1" applyAlignment="1">
      <alignment vertical="center"/>
    </xf>
    <xf numFmtId="165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left" wrapText="1"/>
    </xf>
    <xf numFmtId="0" fontId="7" fillId="3" borderId="6" xfId="2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9" fillId="0" borderId="6" xfId="2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10" fillId="0" borderId="6" xfId="22" applyFont="1" applyBorder="1" applyAlignment="1">
      <alignment vertical="center" wrapText="1"/>
      <protection/>
    </xf>
    <xf numFmtId="0" fontId="10" fillId="0" borderId="6" xfId="22" applyFont="1" applyBorder="1" applyAlignment="1">
      <alignment horizontal="left" vertical="center" wrapText="1"/>
      <protection/>
    </xf>
    <xf numFmtId="0" fontId="10" fillId="0" borderId="6" xfId="22" applyFont="1" applyBorder="1" applyAlignment="1">
      <alignment vertical="center"/>
      <protection/>
    </xf>
    <xf numFmtId="0" fontId="10" fillId="0" borderId="6" xfId="23" applyFont="1" applyBorder="1" applyAlignment="1">
      <alignment vertical="center" wrapText="1"/>
      <protection/>
    </xf>
    <xf numFmtId="0" fontId="10" fillId="0" borderId="6" xfId="24" applyFont="1" applyBorder="1" applyAlignment="1">
      <alignment vertical="center" wrapText="1"/>
      <protection/>
    </xf>
    <xf numFmtId="0" fontId="2" fillId="0" borderId="6" xfId="0" applyFont="1" applyBorder="1"/>
    <xf numFmtId="4" fontId="3" fillId="3" borderId="6" xfId="0" applyNumberFormat="1" applyFont="1" applyFill="1" applyBorder="1" applyAlignment="1">
      <alignment horizontal="left" vertical="center" wrapText="1"/>
    </xf>
    <xf numFmtId="49" fontId="3" fillId="0" borderId="6" xfId="21" applyNumberFormat="1" applyFont="1" applyBorder="1" applyAlignment="1">
      <alignment vertical="center"/>
      <protection/>
    </xf>
    <xf numFmtId="165" fontId="3" fillId="3" borderId="21" xfId="0" applyNumberFormat="1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3" borderId="6" xfId="2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65" fontId="3" fillId="3" borderId="18" xfId="0" applyNumberFormat="1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2" fontId="3" fillId="3" borderId="6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left" vertical="center" wrapText="1"/>
    </xf>
    <xf numFmtId="49" fontId="3" fillId="0" borderId="6" xfId="21" applyNumberFormat="1" applyFont="1" applyBorder="1" applyAlignment="1">
      <alignment horizontal="left" vertical="center" wrapText="1"/>
      <protection/>
    </xf>
    <xf numFmtId="49" fontId="3" fillId="3" borderId="6" xfId="21" applyNumberFormat="1" applyFont="1" applyFill="1" applyBorder="1" applyAlignment="1">
      <alignment vertical="center"/>
      <protection/>
    </xf>
    <xf numFmtId="0" fontId="1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12" fillId="3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7" fillId="0" borderId="7" xfId="20" applyFont="1" applyFill="1" applyBorder="1" applyAlignment="1">
      <alignment horizontal="center" vertical="center" wrapText="1"/>
    </xf>
    <xf numFmtId="165" fontId="3" fillId="3" borderId="22" xfId="0" applyNumberFormat="1" applyFont="1" applyFill="1" applyBorder="1" applyAlignment="1">
      <alignment vertical="center" wrapText="1"/>
    </xf>
    <xf numFmtId="165" fontId="3" fillId="3" borderId="13" xfId="0" applyNumberFormat="1" applyFont="1" applyFill="1" applyBorder="1" applyAlignment="1">
      <alignment vertical="center" wrapText="1"/>
    </xf>
    <xf numFmtId="0" fontId="7" fillId="3" borderId="23" xfId="2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al 2 3" xfId="21"/>
    <cellStyle name="Normální 10" xfId="22"/>
    <cellStyle name="Normální 8" xfId="23"/>
    <cellStyle name="Normální 6" xfId="24"/>
    <cellStyle name="normální 2" xfId="25"/>
  </cellStyles>
  <dxfs count="1"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V202"/>
  <sheetViews>
    <sheetView tabSelected="1" zoomScale="80" zoomScaleNormal="80" workbookViewId="0" topLeftCell="A2">
      <pane xSplit="1" ySplit="3" topLeftCell="B191" activePane="bottomRight" state="frozen"/>
      <selection pane="topLeft" activeCell="A2" sqref="A2"/>
      <selection pane="topRight" activeCell="B2" sqref="B2"/>
      <selection pane="bottomLeft" activeCell="A5" sqref="A5"/>
      <selection pane="bottomRight" activeCell="B2" sqref="B2"/>
    </sheetView>
  </sheetViews>
  <sheetFormatPr defaultColWidth="8.8515625" defaultRowHeight="15"/>
  <cols>
    <col min="1" max="1" width="2.421875" style="4" customWidth="1"/>
    <col min="2" max="2" width="10.7109375" style="4" customWidth="1"/>
    <col min="3" max="3" width="23.7109375" style="3" customWidth="1"/>
    <col min="4" max="4" width="23.140625" style="2" customWidth="1"/>
    <col min="5" max="5" width="70.7109375" style="1" customWidth="1"/>
    <col min="6" max="6" width="15.7109375" style="2" customWidth="1"/>
    <col min="7" max="7" width="13.8515625" style="1" customWidth="1"/>
    <col min="8" max="8" width="17.421875" style="2" customWidth="1"/>
    <col min="9" max="9" width="25.8515625" style="1" customWidth="1"/>
    <col min="10" max="10" width="8.8515625" style="1" customWidth="1"/>
    <col min="11" max="11" width="8.8515625" style="174" customWidth="1"/>
    <col min="12" max="229" width="8.8515625" style="1" customWidth="1"/>
    <col min="230" max="230" width="2.421875" style="1" customWidth="1"/>
    <col min="231" max="231" width="23.7109375" style="1" customWidth="1"/>
    <col min="232" max="232" width="20.7109375" style="1" customWidth="1"/>
    <col min="233" max="233" width="70.7109375" style="1" customWidth="1"/>
    <col min="234" max="234" width="15.7109375" style="1" customWidth="1"/>
    <col min="235" max="235" width="15.28125" style="1" customWidth="1"/>
    <col min="236" max="236" width="15.7109375" style="1" customWidth="1"/>
    <col min="237" max="237" width="4.7109375" style="1" customWidth="1"/>
    <col min="238" max="238" width="17.421875" style="1" customWidth="1"/>
    <col min="239" max="239" width="25.8515625" style="1" customWidth="1"/>
    <col min="240" max="485" width="8.8515625" style="1" customWidth="1"/>
    <col min="486" max="486" width="2.421875" style="1" customWidth="1"/>
    <col min="487" max="487" width="23.7109375" style="1" customWidth="1"/>
    <col min="488" max="488" width="20.7109375" style="1" customWidth="1"/>
    <col min="489" max="489" width="70.7109375" style="1" customWidth="1"/>
    <col min="490" max="490" width="15.7109375" style="1" customWidth="1"/>
    <col min="491" max="491" width="15.28125" style="1" customWidth="1"/>
    <col min="492" max="492" width="15.7109375" style="1" customWidth="1"/>
    <col min="493" max="493" width="4.7109375" style="1" customWidth="1"/>
    <col min="494" max="494" width="17.421875" style="1" customWidth="1"/>
    <col min="495" max="495" width="25.8515625" style="1" customWidth="1"/>
    <col min="496" max="741" width="8.8515625" style="1" customWidth="1"/>
    <col min="742" max="742" width="2.421875" style="1" customWidth="1"/>
    <col min="743" max="743" width="23.7109375" style="1" customWidth="1"/>
    <col min="744" max="744" width="20.7109375" style="1" customWidth="1"/>
    <col min="745" max="745" width="70.7109375" style="1" customWidth="1"/>
    <col min="746" max="746" width="15.7109375" style="1" customWidth="1"/>
    <col min="747" max="747" width="15.28125" style="1" customWidth="1"/>
    <col min="748" max="748" width="15.7109375" style="1" customWidth="1"/>
    <col min="749" max="749" width="4.7109375" style="1" customWidth="1"/>
    <col min="750" max="750" width="17.421875" style="1" customWidth="1"/>
    <col min="751" max="751" width="25.8515625" style="1" customWidth="1"/>
    <col min="752" max="997" width="8.8515625" style="1" customWidth="1"/>
    <col min="998" max="998" width="2.421875" style="1" customWidth="1"/>
    <col min="999" max="999" width="23.7109375" style="1" customWidth="1"/>
    <col min="1000" max="1000" width="20.7109375" style="1" customWidth="1"/>
    <col min="1001" max="1001" width="70.7109375" style="1" customWidth="1"/>
    <col min="1002" max="1002" width="15.7109375" style="1" customWidth="1"/>
    <col min="1003" max="1003" width="15.28125" style="1" customWidth="1"/>
    <col min="1004" max="1004" width="15.7109375" style="1" customWidth="1"/>
    <col min="1005" max="1005" width="4.7109375" style="1" customWidth="1"/>
    <col min="1006" max="1006" width="17.421875" style="1" customWidth="1"/>
    <col min="1007" max="1007" width="25.8515625" style="1" customWidth="1"/>
    <col min="1008" max="1253" width="8.8515625" style="1" customWidth="1"/>
    <col min="1254" max="1254" width="2.421875" style="1" customWidth="1"/>
    <col min="1255" max="1255" width="23.7109375" style="1" customWidth="1"/>
    <col min="1256" max="1256" width="20.7109375" style="1" customWidth="1"/>
    <col min="1257" max="1257" width="70.7109375" style="1" customWidth="1"/>
    <col min="1258" max="1258" width="15.7109375" style="1" customWidth="1"/>
    <col min="1259" max="1259" width="15.28125" style="1" customWidth="1"/>
    <col min="1260" max="1260" width="15.7109375" style="1" customWidth="1"/>
    <col min="1261" max="1261" width="4.7109375" style="1" customWidth="1"/>
    <col min="1262" max="1262" width="17.421875" style="1" customWidth="1"/>
    <col min="1263" max="1263" width="25.8515625" style="1" customWidth="1"/>
    <col min="1264" max="1509" width="8.8515625" style="1" customWidth="1"/>
    <col min="1510" max="1510" width="2.421875" style="1" customWidth="1"/>
    <col min="1511" max="1511" width="23.7109375" style="1" customWidth="1"/>
    <col min="1512" max="1512" width="20.7109375" style="1" customWidth="1"/>
    <col min="1513" max="1513" width="70.7109375" style="1" customWidth="1"/>
    <col min="1514" max="1514" width="15.7109375" style="1" customWidth="1"/>
    <col min="1515" max="1515" width="15.28125" style="1" customWidth="1"/>
    <col min="1516" max="1516" width="15.7109375" style="1" customWidth="1"/>
    <col min="1517" max="1517" width="4.7109375" style="1" customWidth="1"/>
    <col min="1518" max="1518" width="17.421875" style="1" customWidth="1"/>
    <col min="1519" max="1519" width="25.8515625" style="1" customWidth="1"/>
    <col min="1520" max="1765" width="8.8515625" style="1" customWidth="1"/>
    <col min="1766" max="1766" width="2.421875" style="1" customWidth="1"/>
    <col min="1767" max="1767" width="23.7109375" style="1" customWidth="1"/>
    <col min="1768" max="1768" width="20.7109375" style="1" customWidth="1"/>
    <col min="1769" max="1769" width="70.7109375" style="1" customWidth="1"/>
    <col min="1770" max="1770" width="15.7109375" style="1" customWidth="1"/>
    <col min="1771" max="1771" width="15.28125" style="1" customWidth="1"/>
    <col min="1772" max="1772" width="15.7109375" style="1" customWidth="1"/>
    <col min="1773" max="1773" width="4.7109375" style="1" customWidth="1"/>
    <col min="1774" max="1774" width="17.421875" style="1" customWidth="1"/>
    <col min="1775" max="1775" width="25.8515625" style="1" customWidth="1"/>
    <col min="1776" max="2021" width="8.8515625" style="1" customWidth="1"/>
    <col min="2022" max="2022" width="2.421875" style="1" customWidth="1"/>
    <col min="2023" max="2023" width="23.7109375" style="1" customWidth="1"/>
    <col min="2024" max="2024" width="20.7109375" style="1" customWidth="1"/>
    <col min="2025" max="2025" width="70.7109375" style="1" customWidth="1"/>
    <col min="2026" max="2026" width="15.7109375" style="1" customWidth="1"/>
    <col min="2027" max="2027" width="15.28125" style="1" customWidth="1"/>
    <col min="2028" max="2028" width="15.7109375" style="1" customWidth="1"/>
    <col min="2029" max="2029" width="4.7109375" style="1" customWidth="1"/>
    <col min="2030" max="2030" width="17.421875" style="1" customWidth="1"/>
    <col min="2031" max="2031" width="25.8515625" style="1" customWidth="1"/>
    <col min="2032" max="2277" width="8.8515625" style="1" customWidth="1"/>
    <col min="2278" max="2278" width="2.421875" style="1" customWidth="1"/>
    <col min="2279" max="2279" width="23.7109375" style="1" customWidth="1"/>
    <col min="2280" max="2280" width="20.7109375" style="1" customWidth="1"/>
    <col min="2281" max="2281" width="70.7109375" style="1" customWidth="1"/>
    <col min="2282" max="2282" width="15.7109375" style="1" customWidth="1"/>
    <col min="2283" max="2283" width="15.28125" style="1" customWidth="1"/>
    <col min="2284" max="2284" width="15.7109375" style="1" customWidth="1"/>
    <col min="2285" max="2285" width="4.7109375" style="1" customWidth="1"/>
    <col min="2286" max="2286" width="17.421875" style="1" customWidth="1"/>
    <col min="2287" max="2287" width="25.8515625" style="1" customWidth="1"/>
    <col min="2288" max="2533" width="8.8515625" style="1" customWidth="1"/>
    <col min="2534" max="2534" width="2.421875" style="1" customWidth="1"/>
    <col min="2535" max="2535" width="23.7109375" style="1" customWidth="1"/>
    <col min="2536" max="2536" width="20.7109375" style="1" customWidth="1"/>
    <col min="2537" max="2537" width="70.7109375" style="1" customWidth="1"/>
    <col min="2538" max="2538" width="15.7109375" style="1" customWidth="1"/>
    <col min="2539" max="2539" width="15.28125" style="1" customWidth="1"/>
    <col min="2540" max="2540" width="15.7109375" style="1" customWidth="1"/>
    <col min="2541" max="2541" width="4.7109375" style="1" customWidth="1"/>
    <col min="2542" max="2542" width="17.421875" style="1" customWidth="1"/>
    <col min="2543" max="2543" width="25.8515625" style="1" customWidth="1"/>
    <col min="2544" max="2789" width="8.8515625" style="1" customWidth="1"/>
    <col min="2790" max="2790" width="2.421875" style="1" customWidth="1"/>
    <col min="2791" max="2791" width="23.7109375" style="1" customWidth="1"/>
    <col min="2792" max="2792" width="20.7109375" style="1" customWidth="1"/>
    <col min="2793" max="2793" width="70.7109375" style="1" customWidth="1"/>
    <col min="2794" max="2794" width="15.7109375" style="1" customWidth="1"/>
    <col min="2795" max="2795" width="15.28125" style="1" customWidth="1"/>
    <col min="2796" max="2796" width="15.7109375" style="1" customWidth="1"/>
    <col min="2797" max="2797" width="4.7109375" style="1" customWidth="1"/>
    <col min="2798" max="2798" width="17.421875" style="1" customWidth="1"/>
    <col min="2799" max="2799" width="25.8515625" style="1" customWidth="1"/>
    <col min="2800" max="3045" width="8.8515625" style="1" customWidth="1"/>
    <col min="3046" max="3046" width="2.421875" style="1" customWidth="1"/>
    <col min="3047" max="3047" width="23.7109375" style="1" customWidth="1"/>
    <col min="3048" max="3048" width="20.7109375" style="1" customWidth="1"/>
    <col min="3049" max="3049" width="70.7109375" style="1" customWidth="1"/>
    <col min="3050" max="3050" width="15.7109375" style="1" customWidth="1"/>
    <col min="3051" max="3051" width="15.28125" style="1" customWidth="1"/>
    <col min="3052" max="3052" width="15.7109375" style="1" customWidth="1"/>
    <col min="3053" max="3053" width="4.7109375" style="1" customWidth="1"/>
    <col min="3054" max="3054" width="17.421875" style="1" customWidth="1"/>
    <col min="3055" max="3055" width="25.8515625" style="1" customWidth="1"/>
    <col min="3056" max="3301" width="8.8515625" style="1" customWidth="1"/>
    <col min="3302" max="3302" width="2.421875" style="1" customWidth="1"/>
    <col min="3303" max="3303" width="23.7109375" style="1" customWidth="1"/>
    <col min="3304" max="3304" width="20.7109375" style="1" customWidth="1"/>
    <col min="3305" max="3305" width="70.7109375" style="1" customWidth="1"/>
    <col min="3306" max="3306" width="15.7109375" style="1" customWidth="1"/>
    <col min="3307" max="3307" width="15.28125" style="1" customWidth="1"/>
    <col min="3308" max="3308" width="15.7109375" style="1" customWidth="1"/>
    <col min="3309" max="3309" width="4.7109375" style="1" customWidth="1"/>
    <col min="3310" max="3310" width="17.421875" style="1" customWidth="1"/>
    <col min="3311" max="3311" width="25.8515625" style="1" customWidth="1"/>
    <col min="3312" max="3557" width="8.8515625" style="1" customWidth="1"/>
    <col min="3558" max="3558" width="2.421875" style="1" customWidth="1"/>
    <col min="3559" max="3559" width="23.7109375" style="1" customWidth="1"/>
    <col min="3560" max="3560" width="20.7109375" style="1" customWidth="1"/>
    <col min="3561" max="3561" width="70.7109375" style="1" customWidth="1"/>
    <col min="3562" max="3562" width="15.7109375" style="1" customWidth="1"/>
    <col min="3563" max="3563" width="15.28125" style="1" customWidth="1"/>
    <col min="3564" max="3564" width="15.7109375" style="1" customWidth="1"/>
    <col min="3565" max="3565" width="4.7109375" style="1" customWidth="1"/>
    <col min="3566" max="3566" width="17.421875" style="1" customWidth="1"/>
    <col min="3567" max="3567" width="25.8515625" style="1" customWidth="1"/>
    <col min="3568" max="3813" width="8.8515625" style="1" customWidth="1"/>
    <col min="3814" max="3814" width="2.421875" style="1" customWidth="1"/>
    <col min="3815" max="3815" width="23.7109375" style="1" customWidth="1"/>
    <col min="3816" max="3816" width="20.7109375" style="1" customWidth="1"/>
    <col min="3817" max="3817" width="70.7109375" style="1" customWidth="1"/>
    <col min="3818" max="3818" width="15.7109375" style="1" customWidth="1"/>
    <col min="3819" max="3819" width="15.28125" style="1" customWidth="1"/>
    <col min="3820" max="3820" width="15.7109375" style="1" customWidth="1"/>
    <col min="3821" max="3821" width="4.7109375" style="1" customWidth="1"/>
    <col min="3822" max="3822" width="17.421875" style="1" customWidth="1"/>
    <col min="3823" max="3823" width="25.8515625" style="1" customWidth="1"/>
    <col min="3824" max="4069" width="8.8515625" style="1" customWidth="1"/>
    <col min="4070" max="4070" width="2.421875" style="1" customWidth="1"/>
    <col min="4071" max="4071" width="23.7109375" style="1" customWidth="1"/>
    <col min="4072" max="4072" width="20.7109375" style="1" customWidth="1"/>
    <col min="4073" max="4073" width="70.7109375" style="1" customWidth="1"/>
    <col min="4074" max="4074" width="15.7109375" style="1" customWidth="1"/>
    <col min="4075" max="4075" width="15.28125" style="1" customWidth="1"/>
    <col min="4076" max="4076" width="15.7109375" style="1" customWidth="1"/>
    <col min="4077" max="4077" width="4.7109375" style="1" customWidth="1"/>
    <col min="4078" max="4078" width="17.421875" style="1" customWidth="1"/>
    <col min="4079" max="4079" width="25.8515625" style="1" customWidth="1"/>
    <col min="4080" max="4325" width="8.8515625" style="1" customWidth="1"/>
    <col min="4326" max="4326" width="2.421875" style="1" customWidth="1"/>
    <col min="4327" max="4327" width="23.7109375" style="1" customWidth="1"/>
    <col min="4328" max="4328" width="20.7109375" style="1" customWidth="1"/>
    <col min="4329" max="4329" width="70.7109375" style="1" customWidth="1"/>
    <col min="4330" max="4330" width="15.7109375" style="1" customWidth="1"/>
    <col min="4331" max="4331" width="15.28125" style="1" customWidth="1"/>
    <col min="4332" max="4332" width="15.7109375" style="1" customWidth="1"/>
    <col min="4333" max="4333" width="4.7109375" style="1" customWidth="1"/>
    <col min="4334" max="4334" width="17.421875" style="1" customWidth="1"/>
    <col min="4335" max="4335" width="25.8515625" style="1" customWidth="1"/>
    <col min="4336" max="4581" width="8.8515625" style="1" customWidth="1"/>
    <col min="4582" max="4582" width="2.421875" style="1" customWidth="1"/>
    <col min="4583" max="4583" width="23.7109375" style="1" customWidth="1"/>
    <col min="4584" max="4584" width="20.7109375" style="1" customWidth="1"/>
    <col min="4585" max="4585" width="70.7109375" style="1" customWidth="1"/>
    <col min="4586" max="4586" width="15.7109375" style="1" customWidth="1"/>
    <col min="4587" max="4587" width="15.28125" style="1" customWidth="1"/>
    <col min="4588" max="4588" width="15.7109375" style="1" customWidth="1"/>
    <col min="4589" max="4589" width="4.7109375" style="1" customWidth="1"/>
    <col min="4590" max="4590" width="17.421875" style="1" customWidth="1"/>
    <col min="4591" max="4591" width="25.8515625" style="1" customWidth="1"/>
    <col min="4592" max="4837" width="8.8515625" style="1" customWidth="1"/>
    <col min="4838" max="4838" width="2.421875" style="1" customWidth="1"/>
    <col min="4839" max="4839" width="23.7109375" style="1" customWidth="1"/>
    <col min="4840" max="4840" width="20.7109375" style="1" customWidth="1"/>
    <col min="4841" max="4841" width="70.7109375" style="1" customWidth="1"/>
    <col min="4842" max="4842" width="15.7109375" style="1" customWidth="1"/>
    <col min="4843" max="4843" width="15.28125" style="1" customWidth="1"/>
    <col min="4844" max="4844" width="15.7109375" style="1" customWidth="1"/>
    <col min="4845" max="4845" width="4.7109375" style="1" customWidth="1"/>
    <col min="4846" max="4846" width="17.421875" style="1" customWidth="1"/>
    <col min="4847" max="4847" width="25.8515625" style="1" customWidth="1"/>
    <col min="4848" max="5093" width="8.8515625" style="1" customWidth="1"/>
    <col min="5094" max="5094" width="2.421875" style="1" customWidth="1"/>
    <col min="5095" max="5095" width="23.7109375" style="1" customWidth="1"/>
    <col min="5096" max="5096" width="20.7109375" style="1" customWidth="1"/>
    <col min="5097" max="5097" width="70.7109375" style="1" customWidth="1"/>
    <col min="5098" max="5098" width="15.7109375" style="1" customWidth="1"/>
    <col min="5099" max="5099" width="15.28125" style="1" customWidth="1"/>
    <col min="5100" max="5100" width="15.7109375" style="1" customWidth="1"/>
    <col min="5101" max="5101" width="4.7109375" style="1" customWidth="1"/>
    <col min="5102" max="5102" width="17.421875" style="1" customWidth="1"/>
    <col min="5103" max="5103" width="25.8515625" style="1" customWidth="1"/>
    <col min="5104" max="5349" width="8.8515625" style="1" customWidth="1"/>
    <col min="5350" max="5350" width="2.421875" style="1" customWidth="1"/>
    <col min="5351" max="5351" width="23.7109375" style="1" customWidth="1"/>
    <col min="5352" max="5352" width="20.7109375" style="1" customWidth="1"/>
    <col min="5353" max="5353" width="70.7109375" style="1" customWidth="1"/>
    <col min="5354" max="5354" width="15.7109375" style="1" customWidth="1"/>
    <col min="5355" max="5355" width="15.28125" style="1" customWidth="1"/>
    <col min="5356" max="5356" width="15.7109375" style="1" customWidth="1"/>
    <col min="5357" max="5357" width="4.7109375" style="1" customWidth="1"/>
    <col min="5358" max="5358" width="17.421875" style="1" customWidth="1"/>
    <col min="5359" max="5359" width="25.8515625" style="1" customWidth="1"/>
    <col min="5360" max="5605" width="8.8515625" style="1" customWidth="1"/>
    <col min="5606" max="5606" width="2.421875" style="1" customWidth="1"/>
    <col min="5607" max="5607" width="23.7109375" style="1" customWidth="1"/>
    <col min="5608" max="5608" width="20.7109375" style="1" customWidth="1"/>
    <col min="5609" max="5609" width="70.7109375" style="1" customWidth="1"/>
    <col min="5610" max="5610" width="15.7109375" style="1" customWidth="1"/>
    <col min="5611" max="5611" width="15.28125" style="1" customWidth="1"/>
    <col min="5612" max="5612" width="15.7109375" style="1" customWidth="1"/>
    <col min="5613" max="5613" width="4.7109375" style="1" customWidth="1"/>
    <col min="5614" max="5614" width="17.421875" style="1" customWidth="1"/>
    <col min="5615" max="5615" width="25.8515625" style="1" customWidth="1"/>
    <col min="5616" max="5861" width="8.8515625" style="1" customWidth="1"/>
    <col min="5862" max="5862" width="2.421875" style="1" customWidth="1"/>
    <col min="5863" max="5863" width="23.7109375" style="1" customWidth="1"/>
    <col min="5864" max="5864" width="20.7109375" style="1" customWidth="1"/>
    <col min="5865" max="5865" width="70.7109375" style="1" customWidth="1"/>
    <col min="5866" max="5866" width="15.7109375" style="1" customWidth="1"/>
    <col min="5867" max="5867" width="15.28125" style="1" customWidth="1"/>
    <col min="5868" max="5868" width="15.7109375" style="1" customWidth="1"/>
    <col min="5869" max="5869" width="4.7109375" style="1" customWidth="1"/>
    <col min="5870" max="5870" width="17.421875" style="1" customWidth="1"/>
    <col min="5871" max="5871" width="25.8515625" style="1" customWidth="1"/>
    <col min="5872" max="6117" width="8.8515625" style="1" customWidth="1"/>
    <col min="6118" max="6118" width="2.421875" style="1" customWidth="1"/>
    <col min="6119" max="6119" width="23.7109375" style="1" customWidth="1"/>
    <col min="6120" max="6120" width="20.7109375" style="1" customWidth="1"/>
    <col min="6121" max="6121" width="70.7109375" style="1" customWidth="1"/>
    <col min="6122" max="6122" width="15.7109375" style="1" customWidth="1"/>
    <col min="6123" max="6123" width="15.28125" style="1" customWidth="1"/>
    <col min="6124" max="6124" width="15.7109375" style="1" customWidth="1"/>
    <col min="6125" max="6125" width="4.7109375" style="1" customWidth="1"/>
    <col min="6126" max="6126" width="17.421875" style="1" customWidth="1"/>
    <col min="6127" max="6127" width="25.8515625" style="1" customWidth="1"/>
    <col min="6128" max="6373" width="8.8515625" style="1" customWidth="1"/>
    <col min="6374" max="6374" width="2.421875" style="1" customWidth="1"/>
    <col min="6375" max="6375" width="23.7109375" style="1" customWidth="1"/>
    <col min="6376" max="6376" width="20.7109375" style="1" customWidth="1"/>
    <col min="6377" max="6377" width="70.7109375" style="1" customWidth="1"/>
    <col min="6378" max="6378" width="15.7109375" style="1" customWidth="1"/>
    <col min="6379" max="6379" width="15.28125" style="1" customWidth="1"/>
    <col min="6380" max="6380" width="15.7109375" style="1" customWidth="1"/>
    <col min="6381" max="6381" width="4.7109375" style="1" customWidth="1"/>
    <col min="6382" max="6382" width="17.421875" style="1" customWidth="1"/>
    <col min="6383" max="6383" width="25.8515625" style="1" customWidth="1"/>
    <col min="6384" max="6629" width="8.8515625" style="1" customWidth="1"/>
    <col min="6630" max="6630" width="2.421875" style="1" customWidth="1"/>
    <col min="6631" max="6631" width="23.7109375" style="1" customWidth="1"/>
    <col min="6632" max="6632" width="20.7109375" style="1" customWidth="1"/>
    <col min="6633" max="6633" width="70.7109375" style="1" customWidth="1"/>
    <col min="6634" max="6634" width="15.7109375" style="1" customWidth="1"/>
    <col min="6635" max="6635" width="15.28125" style="1" customWidth="1"/>
    <col min="6636" max="6636" width="15.7109375" style="1" customWidth="1"/>
    <col min="6637" max="6637" width="4.7109375" style="1" customWidth="1"/>
    <col min="6638" max="6638" width="17.421875" style="1" customWidth="1"/>
    <col min="6639" max="6639" width="25.8515625" style="1" customWidth="1"/>
    <col min="6640" max="6885" width="8.8515625" style="1" customWidth="1"/>
    <col min="6886" max="6886" width="2.421875" style="1" customWidth="1"/>
    <col min="6887" max="6887" width="23.7109375" style="1" customWidth="1"/>
    <col min="6888" max="6888" width="20.7109375" style="1" customWidth="1"/>
    <col min="6889" max="6889" width="70.7109375" style="1" customWidth="1"/>
    <col min="6890" max="6890" width="15.7109375" style="1" customWidth="1"/>
    <col min="6891" max="6891" width="15.28125" style="1" customWidth="1"/>
    <col min="6892" max="6892" width="15.7109375" style="1" customWidth="1"/>
    <col min="6893" max="6893" width="4.7109375" style="1" customWidth="1"/>
    <col min="6894" max="6894" width="17.421875" style="1" customWidth="1"/>
    <col min="6895" max="6895" width="25.8515625" style="1" customWidth="1"/>
    <col min="6896" max="7141" width="8.8515625" style="1" customWidth="1"/>
    <col min="7142" max="7142" width="2.421875" style="1" customWidth="1"/>
    <col min="7143" max="7143" width="23.7109375" style="1" customWidth="1"/>
    <col min="7144" max="7144" width="20.7109375" style="1" customWidth="1"/>
    <col min="7145" max="7145" width="70.7109375" style="1" customWidth="1"/>
    <col min="7146" max="7146" width="15.7109375" style="1" customWidth="1"/>
    <col min="7147" max="7147" width="15.28125" style="1" customWidth="1"/>
    <col min="7148" max="7148" width="15.7109375" style="1" customWidth="1"/>
    <col min="7149" max="7149" width="4.7109375" style="1" customWidth="1"/>
    <col min="7150" max="7150" width="17.421875" style="1" customWidth="1"/>
    <col min="7151" max="7151" width="25.8515625" style="1" customWidth="1"/>
    <col min="7152" max="7397" width="8.8515625" style="1" customWidth="1"/>
    <col min="7398" max="7398" width="2.421875" style="1" customWidth="1"/>
    <col min="7399" max="7399" width="23.7109375" style="1" customWidth="1"/>
    <col min="7400" max="7400" width="20.7109375" style="1" customWidth="1"/>
    <col min="7401" max="7401" width="70.7109375" style="1" customWidth="1"/>
    <col min="7402" max="7402" width="15.7109375" style="1" customWidth="1"/>
    <col min="7403" max="7403" width="15.28125" style="1" customWidth="1"/>
    <col min="7404" max="7404" width="15.7109375" style="1" customWidth="1"/>
    <col min="7405" max="7405" width="4.7109375" style="1" customWidth="1"/>
    <col min="7406" max="7406" width="17.421875" style="1" customWidth="1"/>
    <col min="7407" max="7407" width="25.8515625" style="1" customWidth="1"/>
    <col min="7408" max="7653" width="8.8515625" style="1" customWidth="1"/>
    <col min="7654" max="7654" width="2.421875" style="1" customWidth="1"/>
    <col min="7655" max="7655" width="23.7109375" style="1" customWidth="1"/>
    <col min="7656" max="7656" width="20.7109375" style="1" customWidth="1"/>
    <col min="7657" max="7657" width="70.7109375" style="1" customWidth="1"/>
    <col min="7658" max="7658" width="15.7109375" style="1" customWidth="1"/>
    <col min="7659" max="7659" width="15.28125" style="1" customWidth="1"/>
    <col min="7660" max="7660" width="15.7109375" style="1" customWidth="1"/>
    <col min="7661" max="7661" width="4.7109375" style="1" customWidth="1"/>
    <col min="7662" max="7662" width="17.421875" style="1" customWidth="1"/>
    <col min="7663" max="7663" width="25.8515625" style="1" customWidth="1"/>
    <col min="7664" max="7909" width="8.8515625" style="1" customWidth="1"/>
    <col min="7910" max="7910" width="2.421875" style="1" customWidth="1"/>
    <col min="7911" max="7911" width="23.7109375" style="1" customWidth="1"/>
    <col min="7912" max="7912" width="20.7109375" style="1" customWidth="1"/>
    <col min="7913" max="7913" width="70.7109375" style="1" customWidth="1"/>
    <col min="7914" max="7914" width="15.7109375" style="1" customWidth="1"/>
    <col min="7915" max="7915" width="15.28125" style="1" customWidth="1"/>
    <col min="7916" max="7916" width="15.7109375" style="1" customWidth="1"/>
    <col min="7917" max="7917" width="4.7109375" style="1" customWidth="1"/>
    <col min="7918" max="7918" width="17.421875" style="1" customWidth="1"/>
    <col min="7919" max="7919" width="25.8515625" style="1" customWidth="1"/>
    <col min="7920" max="8165" width="8.8515625" style="1" customWidth="1"/>
    <col min="8166" max="8166" width="2.421875" style="1" customWidth="1"/>
    <col min="8167" max="8167" width="23.7109375" style="1" customWidth="1"/>
    <col min="8168" max="8168" width="20.7109375" style="1" customWidth="1"/>
    <col min="8169" max="8169" width="70.7109375" style="1" customWidth="1"/>
    <col min="8170" max="8170" width="15.7109375" style="1" customWidth="1"/>
    <col min="8171" max="8171" width="15.28125" style="1" customWidth="1"/>
    <col min="8172" max="8172" width="15.7109375" style="1" customWidth="1"/>
    <col min="8173" max="8173" width="4.7109375" style="1" customWidth="1"/>
    <col min="8174" max="8174" width="17.421875" style="1" customWidth="1"/>
    <col min="8175" max="8175" width="25.8515625" style="1" customWidth="1"/>
    <col min="8176" max="8421" width="8.8515625" style="1" customWidth="1"/>
    <col min="8422" max="8422" width="2.421875" style="1" customWidth="1"/>
    <col min="8423" max="8423" width="23.7109375" style="1" customWidth="1"/>
    <col min="8424" max="8424" width="20.7109375" style="1" customWidth="1"/>
    <col min="8425" max="8425" width="70.7109375" style="1" customWidth="1"/>
    <col min="8426" max="8426" width="15.7109375" style="1" customWidth="1"/>
    <col min="8427" max="8427" width="15.28125" style="1" customWidth="1"/>
    <col min="8428" max="8428" width="15.7109375" style="1" customWidth="1"/>
    <col min="8429" max="8429" width="4.7109375" style="1" customWidth="1"/>
    <col min="8430" max="8430" width="17.421875" style="1" customWidth="1"/>
    <col min="8431" max="8431" width="25.8515625" style="1" customWidth="1"/>
    <col min="8432" max="8677" width="8.8515625" style="1" customWidth="1"/>
    <col min="8678" max="8678" width="2.421875" style="1" customWidth="1"/>
    <col min="8679" max="8679" width="23.7109375" style="1" customWidth="1"/>
    <col min="8680" max="8680" width="20.7109375" style="1" customWidth="1"/>
    <col min="8681" max="8681" width="70.7109375" style="1" customWidth="1"/>
    <col min="8682" max="8682" width="15.7109375" style="1" customWidth="1"/>
    <col min="8683" max="8683" width="15.28125" style="1" customWidth="1"/>
    <col min="8684" max="8684" width="15.7109375" style="1" customWidth="1"/>
    <col min="8685" max="8685" width="4.7109375" style="1" customWidth="1"/>
    <col min="8686" max="8686" width="17.421875" style="1" customWidth="1"/>
    <col min="8687" max="8687" width="25.8515625" style="1" customWidth="1"/>
    <col min="8688" max="8933" width="8.8515625" style="1" customWidth="1"/>
    <col min="8934" max="8934" width="2.421875" style="1" customWidth="1"/>
    <col min="8935" max="8935" width="23.7109375" style="1" customWidth="1"/>
    <col min="8936" max="8936" width="20.7109375" style="1" customWidth="1"/>
    <col min="8937" max="8937" width="70.7109375" style="1" customWidth="1"/>
    <col min="8938" max="8938" width="15.7109375" style="1" customWidth="1"/>
    <col min="8939" max="8939" width="15.28125" style="1" customWidth="1"/>
    <col min="8940" max="8940" width="15.7109375" style="1" customWidth="1"/>
    <col min="8941" max="8941" width="4.7109375" style="1" customWidth="1"/>
    <col min="8942" max="8942" width="17.421875" style="1" customWidth="1"/>
    <col min="8943" max="8943" width="25.8515625" style="1" customWidth="1"/>
    <col min="8944" max="9189" width="8.8515625" style="1" customWidth="1"/>
    <col min="9190" max="9190" width="2.421875" style="1" customWidth="1"/>
    <col min="9191" max="9191" width="23.7109375" style="1" customWidth="1"/>
    <col min="9192" max="9192" width="20.7109375" style="1" customWidth="1"/>
    <col min="9193" max="9193" width="70.7109375" style="1" customWidth="1"/>
    <col min="9194" max="9194" width="15.7109375" style="1" customWidth="1"/>
    <col min="9195" max="9195" width="15.28125" style="1" customWidth="1"/>
    <col min="9196" max="9196" width="15.7109375" style="1" customWidth="1"/>
    <col min="9197" max="9197" width="4.7109375" style="1" customWidth="1"/>
    <col min="9198" max="9198" width="17.421875" style="1" customWidth="1"/>
    <col min="9199" max="9199" width="25.8515625" style="1" customWidth="1"/>
    <col min="9200" max="9445" width="8.8515625" style="1" customWidth="1"/>
    <col min="9446" max="9446" width="2.421875" style="1" customWidth="1"/>
    <col min="9447" max="9447" width="23.7109375" style="1" customWidth="1"/>
    <col min="9448" max="9448" width="20.7109375" style="1" customWidth="1"/>
    <col min="9449" max="9449" width="70.7109375" style="1" customWidth="1"/>
    <col min="9450" max="9450" width="15.7109375" style="1" customWidth="1"/>
    <col min="9451" max="9451" width="15.28125" style="1" customWidth="1"/>
    <col min="9452" max="9452" width="15.7109375" style="1" customWidth="1"/>
    <col min="9453" max="9453" width="4.7109375" style="1" customWidth="1"/>
    <col min="9454" max="9454" width="17.421875" style="1" customWidth="1"/>
    <col min="9455" max="9455" width="25.8515625" style="1" customWidth="1"/>
    <col min="9456" max="9701" width="8.8515625" style="1" customWidth="1"/>
    <col min="9702" max="9702" width="2.421875" style="1" customWidth="1"/>
    <col min="9703" max="9703" width="23.7109375" style="1" customWidth="1"/>
    <col min="9704" max="9704" width="20.7109375" style="1" customWidth="1"/>
    <col min="9705" max="9705" width="70.7109375" style="1" customWidth="1"/>
    <col min="9706" max="9706" width="15.7109375" style="1" customWidth="1"/>
    <col min="9707" max="9707" width="15.28125" style="1" customWidth="1"/>
    <col min="9708" max="9708" width="15.7109375" style="1" customWidth="1"/>
    <col min="9709" max="9709" width="4.7109375" style="1" customWidth="1"/>
    <col min="9710" max="9710" width="17.421875" style="1" customWidth="1"/>
    <col min="9711" max="9711" width="25.8515625" style="1" customWidth="1"/>
    <col min="9712" max="9957" width="8.8515625" style="1" customWidth="1"/>
    <col min="9958" max="9958" width="2.421875" style="1" customWidth="1"/>
    <col min="9959" max="9959" width="23.7109375" style="1" customWidth="1"/>
    <col min="9960" max="9960" width="20.7109375" style="1" customWidth="1"/>
    <col min="9961" max="9961" width="70.7109375" style="1" customWidth="1"/>
    <col min="9962" max="9962" width="15.7109375" style="1" customWidth="1"/>
    <col min="9963" max="9963" width="15.28125" style="1" customWidth="1"/>
    <col min="9964" max="9964" width="15.7109375" style="1" customWidth="1"/>
    <col min="9965" max="9965" width="4.7109375" style="1" customWidth="1"/>
    <col min="9966" max="9966" width="17.421875" style="1" customWidth="1"/>
    <col min="9967" max="9967" width="25.8515625" style="1" customWidth="1"/>
    <col min="9968" max="10213" width="8.8515625" style="1" customWidth="1"/>
    <col min="10214" max="10214" width="2.421875" style="1" customWidth="1"/>
    <col min="10215" max="10215" width="23.7109375" style="1" customWidth="1"/>
    <col min="10216" max="10216" width="20.7109375" style="1" customWidth="1"/>
    <col min="10217" max="10217" width="70.7109375" style="1" customWidth="1"/>
    <col min="10218" max="10218" width="15.7109375" style="1" customWidth="1"/>
    <col min="10219" max="10219" width="15.28125" style="1" customWidth="1"/>
    <col min="10220" max="10220" width="15.7109375" style="1" customWidth="1"/>
    <col min="10221" max="10221" width="4.7109375" style="1" customWidth="1"/>
    <col min="10222" max="10222" width="17.421875" style="1" customWidth="1"/>
    <col min="10223" max="10223" width="25.8515625" style="1" customWidth="1"/>
    <col min="10224" max="10469" width="8.8515625" style="1" customWidth="1"/>
    <col min="10470" max="10470" width="2.421875" style="1" customWidth="1"/>
    <col min="10471" max="10471" width="23.7109375" style="1" customWidth="1"/>
    <col min="10472" max="10472" width="20.7109375" style="1" customWidth="1"/>
    <col min="10473" max="10473" width="70.7109375" style="1" customWidth="1"/>
    <col min="10474" max="10474" width="15.7109375" style="1" customWidth="1"/>
    <col min="10475" max="10475" width="15.28125" style="1" customWidth="1"/>
    <col min="10476" max="10476" width="15.7109375" style="1" customWidth="1"/>
    <col min="10477" max="10477" width="4.7109375" style="1" customWidth="1"/>
    <col min="10478" max="10478" width="17.421875" style="1" customWidth="1"/>
    <col min="10479" max="10479" width="25.8515625" style="1" customWidth="1"/>
    <col min="10480" max="10725" width="8.8515625" style="1" customWidth="1"/>
    <col min="10726" max="10726" width="2.421875" style="1" customWidth="1"/>
    <col min="10727" max="10727" width="23.7109375" style="1" customWidth="1"/>
    <col min="10728" max="10728" width="20.7109375" style="1" customWidth="1"/>
    <col min="10729" max="10729" width="70.7109375" style="1" customWidth="1"/>
    <col min="10730" max="10730" width="15.7109375" style="1" customWidth="1"/>
    <col min="10731" max="10731" width="15.28125" style="1" customWidth="1"/>
    <col min="10732" max="10732" width="15.7109375" style="1" customWidth="1"/>
    <col min="10733" max="10733" width="4.7109375" style="1" customWidth="1"/>
    <col min="10734" max="10734" width="17.421875" style="1" customWidth="1"/>
    <col min="10735" max="10735" width="25.8515625" style="1" customWidth="1"/>
    <col min="10736" max="10981" width="8.8515625" style="1" customWidth="1"/>
    <col min="10982" max="10982" width="2.421875" style="1" customWidth="1"/>
    <col min="10983" max="10983" width="23.7109375" style="1" customWidth="1"/>
    <col min="10984" max="10984" width="20.7109375" style="1" customWidth="1"/>
    <col min="10985" max="10985" width="70.7109375" style="1" customWidth="1"/>
    <col min="10986" max="10986" width="15.7109375" style="1" customWidth="1"/>
    <col min="10987" max="10987" width="15.28125" style="1" customWidth="1"/>
    <col min="10988" max="10988" width="15.7109375" style="1" customWidth="1"/>
    <col min="10989" max="10989" width="4.7109375" style="1" customWidth="1"/>
    <col min="10990" max="10990" width="17.421875" style="1" customWidth="1"/>
    <col min="10991" max="10991" width="25.8515625" style="1" customWidth="1"/>
    <col min="10992" max="11237" width="8.8515625" style="1" customWidth="1"/>
    <col min="11238" max="11238" width="2.421875" style="1" customWidth="1"/>
    <col min="11239" max="11239" width="23.7109375" style="1" customWidth="1"/>
    <col min="11240" max="11240" width="20.7109375" style="1" customWidth="1"/>
    <col min="11241" max="11241" width="70.7109375" style="1" customWidth="1"/>
    <col min="11242" max="11242" width="15.7109375" style="1" customWidth="1"/>
    <col min="11243" max="11243" width="15.28125" style="1" customWidth="1"/>
    <col min="11244" max="11244" width="15.7109375" style="1" customWidth="1"/>
    <col min="11245" max="11245" width="4.7109375" style="1" customWidth="1"/>
    <col min="11246" max="11246" width="17.421875" style="1" customWidth="1"/>
    <col min="11247" max="11247" width="25.8515625" style="1" customWidth="1"/>
    <col min="11248" max="11493" width="8.8515625" style="1" customWidth="1"/>
    <col min="11494" max="11494" width="2.421875" style="1" customWidth="1"/>
    <col min="11495" max="11495" width="23.7109375" style="1" customWidth="1"/>
    <col min="11496" max="11496" width="20.7109375" style="1" customWidth="1"/>
    <col min="11497" max="11497" width="70.7109375" style="1" customWidth="1"/>
    <col min="11498" max="11498" width="15.7109375" style="1" customWidth="1"/>
    <col min="11499" max="11499" width="15.28125" style="1" customWidth="1"/>
    <col min="11500" max="11500" width="15.7109375" style="1" customWidth="1"/>
    <col min="11501" max="11501" width="4.7109375" style="1" customWidth="1"/>
    <col min="11502" max="11502" width="17.421875" style="1" customWidth="1"/>
    <col min="11503" max="11503" width="25.8515625" style="1" customWidth="1"/>
    <col min="11504" max="11749" width="8.8515625" style="1" customWidth="1"/>
    <col min="11750" max="11750" width="2.421875" style="1" customWidth="1"/>
    <col min="11751" max="11751" width="23.7109375" style="1" customWidth="1"/>
    <col min="11752" max="11752" width="20.7109375" style="1" customWidth="1"/>
    <col min="11753" max="11753" width="70.7109375" style="1" customWidth="1"/>
    <col min="11754" max="11754" width="15.7109375" style="1" customWidth="1"/>
    <col min="11755" max="11755" width="15.28125" style="1" customWidth="1"/>
    <col min="11756" max="11756" width="15.7109375" style="1" customWidth="1"/>
    <col min="11757" max="11757" width="4.7109375" style="1" customWidth="1"/>
    <col min="11758" max="11758" width="17.421875" style="1" customWidth="1"/>
    <col min="11759" max="11759" width="25.8515625" style="1" customWidth="1"/>
    <col min="11760" max="12005" width="8.8515625" style="1" customWidth="1"/>
    <col min="12006" max="12006" width="2.421875" style="1" customWidth="1"/>
    <col min="12007" max="12007" width="23.7109375" style="1" customWidth="1"/>
    <col min="12008" max="12008" width="20.7109375" style="1" customWidth="1"/>
    <col min="12009" max="12009" width="70.7109375" style="1" customWidth="1"/>
    <col min="12010" max="12010" width="15.7109375" style="1" customWidth="1"/>
    <col min="12011" max="12011" width="15.28125" style="1" customWidth="1"/>
    <col min="12012" max="12012" width="15.7109375" style="1" customWidth="1"/>
    <col min="12013" max="12013" width="4.7109375" style="1" customWidth="1"/>
    <col min="12014" max="12014" width="17.421875" style="1" customWidth="1"/>
    <col min="12015" max="12015" width="25.8515625" style="1" customWidth="1"/>
    <col min="12016" max="12261" width="8.8515625" style="1" customWidth="1"/>
    <col min="12262" max="12262" width="2.421875" style="1" customWidth="1"/>
    <col min="12263" max="12263" width="23.7109375" style="1" customWidth="1"/>
    <col min="12264" max="12264" width="20.7109375" style="1" customWidth="1"/>
    <col min="12265" max="12265" width="70.7109375" style="1" customWidth="1"/>
    <col min="12266" max="12266" width="15.7109375" style="1" customWidth="1"/>
    <col min="12267" max="12267" width="15.28125" style="1" customWidth="1"/>
    <col min="12268" max="12268" width="15.7109375" style="1" customWidth="1"/>
    <col min="12269" max="12269" width="4.7109375" style="1" customWidth="1"/>
    <col min="12270" max="12270" width="17.421875" style="1" customWidth="1"/>
    <col min="12271" max="12271" width="25.8515625" style="1" customWidth="1"/>
    <col min="12272" max="12517" width="8.8515625" style="1" customWidth="1"/>
    <col min="12518" max="12518" width="2.421875" style="1" customWidth="1"/>
    <col min="12519" max="12519" width="23.7109375" style="1" customWidth="1"/>
    <col min="12520" max="12520" width="20.7109375" style="1" customWidth="1"/>
    <col min="12521" max="12521" width="70.7109375" style="1" customWidth="1"/>
    <col min="12522" max="12522" width="15.7109375" style="1" customWidth="1"/>
    <col min="12523" max="12523" width="15.28125" style="1" customWidth="1"/>
    <col min="12524" max="12524" width="15.7109375" style="1" customWidth="1"/>
    <col min="12525" max="12525" width="4.7109375" style="1" customWidth="1"/>
    <col min="12526" max="12526" width="17.421875" style="1" customWidth="1"/>
    <col min="12527" max="12527" width="25.8515625" style="1" customWidth="1"/>
    <col min="12528" max="12773" width="8.8515625" style="1" customWidth="1"/>
    <col min="12774" max="12774" width="2.421875" style="1" customWidth="1"/>
    <col min="12775" max="12775" width="23.7109375" style="1" customWidth="1"/>
    <col min="12776" max="12776" width="20.7109375" style="1" customWidth="1"/>
    <col min="12777" max="12777" width="70.7109375" style="1" customWidth="1"/>
    <col min="12778" max="12778" width="15.7109375" style="1" customWidth="1"/>
    <col min="12779" max="12779" width="15.28125" style="1" customWidth="1"/>
    <col min="12780" max="12780" width="15.7109375" style="1" customWidth="1"/>
    <col min="12781" max="12781" width="4.7109375" style="1" customWidth="1"/>
    <col min="12782" max="12782" width="17.421875" style="1" customWidth="1"/>
    <col min="12783" max="12783" width="25.8515625" style="1" customWidth="1"/>
    <col min="12784" max="13029" width="8.8515625" style="1" customWidth="1"/>
    <col min="13030" max="13030" width="2.421875" style="1" customWidth="1"/>
    <col min="13031" max="13031" width="23.7109375" style="1" customWidth="1"/>
    <col min="13032" max="13032" width="20.7109375" style="1" customWidth="1"/>
    <col min="13033" max="13033" width="70.7109375" style="1" customWidth="1"/>
    <col min="13034" max="13034" width="15.7109375" style="1" customWidth="1"/>
    <col min="13035" max="13035" width="15.28125" style="1" customWidth="1"/>
    <col min="13036" max="13036" width="15.7109375" style="1" customWidth="1"/>
    <col min="13037" max="13037" width="4.7109375" style="1" customWidth="1"/>
    <col min="13038" max="13038" width="17.421875" style="1" customWidth="1"/>
    <col min="13039" max="13039" width="25.8515625" style="1" customWidth="1"/>
    <col min="13040" max="13285" width="8.8515625" style="1" customWidth="1"/>
    <col min="13286" max="13286" width="2.421875" style="1" customWidth="1"/>
    <col min="13287" max="13287" width="23.7109375" style="1" customWidth="1"/>
    <col min="13288" max="13288" width="20.7109375" style="1" customWidth="1"/>
    <col min="13289" max="13289" width="70.7109375" style="1" customWidth="1"/>
    <col min="13290" max="13290" width="15.7109375" style="1" customWidth="1"/>
    <col min="13291" max="13291" width="15.28125" style="1" customWidth="1"/>
    <col min="13292" max="13292" width="15.7109375" style="1" customWidth="1"/>
    <col min="13293" max="13293" width="4.7109375" style="1" customWidth="1"/>
    <col min="13294" max="13294" width="17.421875" style="1" customWidth="1"/>
    <col min="13295" max="13295" width="25.8515625" style="1" customWidth="1"/>
    <col min="13296" max="13541" width="8.8515625" style="1" customWidth="1"/>
    <col min="13542" max="13542" width="2.421875" style="1" customWidth="1"/>
    <col min="13543" max="13543" width="23.7109375" style="1" customWidth="1"/>
    <col min="13544" max="13544" width="20.7109375" style="1" customWidth="1"/>
    <col min="13545" max="13545" width="70.7109375" style="1" customWidth="1"/>
    <col min="13546" max="13546" width="15.7109375" style="1" customWidth="1"/>
    <col min="13547" max="13547" width="15.28125" style="1" customWidth="1"/>
    <col min="13548" max="13548" width="15.7109375" style="1" customWidth="1"/>
    <col min="13549" max="13549" width="4.7109375" style="1" customWidth="1"/>
    <col min="13550" max="13550" width="17.421875" style="1" customWidth="1"/>
    <col min="13551" max="13551" width="25.8515625" style="1" customWidth="1"/>
    <col min="13552" max="13797" width="8.8515625" style="1" customWidth="1"/>
    <col min="13798" max="13798" width="2.421875" style="1" customWidth="1"/>
    <col min="13799" max="13799" width="23.7109375" style="1" customWidth="1"/>
    <col min="13800" max="13800" width="20.7109375" style="1" customWidth="1"/>
    <col min="13801" max="13801" width="70.7109375" style="1" customWidth="1"/>
    <col min="13802" max="13802" width="15.7109375" style="1" customWidth="1"/>
    <col min="13803" max="13803" width="15.28125" style="1" customWidth="1"/>
    <col min="13804" max="13804" width="15.7109375" style="1" customWidth="1"/>
    <col min="13805" max="13805" width="4.7109375" style="1" customWidth="1"/>
    <col min="13806" max="13806" width="17.421875" style="1" customWidth="1"/>
    <col min="13807" max="13807" width="25.8515625" style="1" customWidth="1"/>
    <col min="13808" max="14053" width="8.8515625" style="1" customWidth="1"/>
    <col min="14054" max="14054" width="2.421875" style="1" customWidth="1"/>
    <col min="14055" max="14055" width="23.7109375" style="1" customWidth="1"/>
    <col min="14056" max="14056" width="20.7109375" style="1" customWidth="1"/>
    <col min="14057" max="14057" width="70.7109375" style="1" customWidth="1"/>
    <col min="14058" max="14058" width="15.7109375" style="1" customWidth="1"/>
    <col min="14059" max="14059" width="15.28125" style="1" customWidth="1"/>
    <col min="14060" max="14060" width="15.7109375" style="1" customWidth="1"/>
    <col min="14061" max="14061" width="4.7109375" style="1" customWidth="1"/>
    <col min="14062" max="14062" width="17.421875" style="1" customWidth="1"/>
    <col min="14063" max="14063" width="25.8515625" style="1" customWidth="1"/>
    <col min="14064" max="14309" width="8.8515625" style="1" customWidth="1"/>
    <col min="14310" max="14310" width="2.421875" style="1" customWidth="1"/>
    <col min="14311" max="14311" width="23.7109375" style="1" customWidth="1"/>
    <col min="14312" max="14312" width="20.7109375" style="1" customWidth="1"/>
    <col min="14313" max="14313" width="70.7109375" style="1" customWidth="1"/>
    <col min="14314" max="14314" width="15.7109375" style="1" customWidth="1"/>
    <col min="14315" max="14315" width="15.28125" style="1" customWidth="1"/>
    <col min="14316" max="14316" width="15.7109375" style="1" customWidth="1"/>
    <col min="14317" max="14317" width="4.7109375" style="1" customWidth="1"/>
    <col min="14318" max="14318" width="17.421875" style="1" customWidth="1"/>
    <col min="14319" max="14319" width="25.8515625" style="1" customWidth="1"/>
    <col min="14320" max="14565" width="8.8515625" style="1" customWidth="1"/>
    <col min="14566" max="14566" width="2.421875" style="1" customWidth="1"/>
    <col min="14567" max="14567" width="23.7109375" style="1" customWidth="1"/>
    <col min="14568" max="14568" width="20.7109375" style="1" customWidth="1"/>
    <col min="14569" max="14569" width="70.7109375" style="1" customWidth="1"/>
    <col min="14570" max="14570" width="15.7109375" style="1" customWidth="1"/>
    <col min="14571" max="14571" width="15.28125" style="1" customWidth="1"/>
    <col min="14572" max="14572" width="15.7109375" style="1" customWidth="1"/>
    <col min="14573" max="14573" width="4.7109375" style="1" customWidth="1"/>
    <col min="14574" max="14574" width="17.421875" style="1" customWidth="1"/>
    <col min="14575" max="14575" width="25.8515625" style="1" customWidth="1"/>
    <col min="14576" max="14821" width="8.8515625" style="1" customWidth="1"/>
    <col min="14822" max="14822" width="2.421875" style="1" customWidth="1"/>
    <col min="14823" max="14823" width="23.7109375" style="1" customWidth="1"/>
    <col min="14824" max="14824" width="20.7109375" style="1" customWidth="1"/>
    <col min="14825" max="14825" width="70.7109375" style="1" customWidth="1"/>
    <col min="14826" max="14826" width="15.7109375" style="1" customWidth="1"/>
    <col min="14827" max="14827" width="15.28125" style="1" customWidth="1"/>
    <col min="14828" max="14828" width="15.7109375" style="1" customWidth="1"/>
    <col min="14829" max="14829" width="4.7109375" style="1" customWidth="1"/>
    <col min="14830" max="14830" width="17.421875" style="1" customWidth="1"/>
    <col min="14831" max="14831" width="25.8515625" style="1" customWidth="1"/>
    <col min="14832" max="15077" width="8.8515625" style="1" customWidth="1"/>
    <col min="15078" max="15078" width="2.421875" style="1" customWidth="1"/>
    <col min="15079" max="15079" width="23.7109375" style="1" customWidth="1"/>
    <col min="15080" max="15080" width="20.7109375" style="1" customWidth="1"/>
    <col min="15081" max="15081" width="70.7109375" style="1" customWidth="1"/>
    <col min="15082" max="15082" width="15.7109375" style="1" customWidth="1"/>
    <col min="15083" max="15083" width="15.28125" style="1" customWidth="1"/>
    <col min="15084" max="15084" width="15.7109375" style="1" customWidth="1"/>
    <col min="15085" max="15085" width="4.7109375" style="1" customWidth="1"/>
    <col min="15086" max="15086" width="17.421875" style="1" customWidth="1"/>
    <col min="15087" max="15087" width="25.8515625" style="1" customWidth="1"/>
    <col min="15088" max="15333" width="8.8515625" style="1" customWidth="1"/>
    <col min="15334" max="15334" width="2.421875" style="1" customWidth="1"/>
    <col min="15335" max="15335" width="23.7109375" style="1" customWidth="1"/>
    <col min="15336" max="15336" width="20.7109375" style="1" customWidth="1"/>
    <col min="15337" max="15337" width="70.7109375" style="1" customWidth="1"/>
    <col min="15338" max="15338" width="15.7109375" style="1" customWidth="1"/>
    <col min="15339" max="15339" width="15.28125" style="1" customWidth="1"/>
    <col min="15340" max="15340" width="15.7109375" style="1" customWidth="1"/>
    <col min="15341" max="15341" width="4.7109375" style="1" customWidth="1"/>
    <col min="15342" max="15342" width="17.421875" style="1" customWidth="1"/>
    <col min="15343" max="15343" width="25.8515625" style="1" customWidth="1"/>
    <col min="15344" max="15589" width="8.8515625" style="1" customWidth="1"/>
    <col min="15590" max="15590" width="2.421875" style="1" customWidth="1"/>
    <col min="15591" max="15591" width="23.7109375" style="1" customWidth="1"/>
    <col min="15592" max="15592" width="20.7109375" style="1" customWidth="1"/>
    <col min="15593" max="15593" width="70.7109375" style="1" customWidth="1"/>
    <col min="15594" max="15594" width="15.7109375" style="1" customWidth="1"/>
    <col min="15595" max="15595" width="15.28125" style="1" customWidth="1"/>
    <col min="15596" max="15596" width="15.7109375" style="1" customWidth="1"/>
    <col min="15597" max="15597" width="4.7109375" style="1" customWidth="1"/>
    <col min="15598" max="15598" width="17.421875" style="1" customWidth="1"/>
    <col min="15599" max="15599" width="25.8515625" style="1" customWidth="1"/>
    <col min="15600" max="15845" width="8.8515625" style="1" customWidth="1"/>
    <col min="15846" max="15846" width="2.421875" style="1" customWidth="1"/>
    <col min="15847" max="15847" width="23.7109375" style="1" customWidth="1"/>
    <col min="15848" max="15848" width="20.7109375" style="1" customWidth="1"/>
    <col min="15849" max="15849" width="70.7109375" style="1" customWidth="1"/>
    <col min="15850" max="15850" width="15.7109375" style="1" customWidth="1"/>
    <col min="15851" max="15851" width="15.28125" style="1" customWidth="1"/>
    <col min="15852" max="15852" width="15.7109375" style="1" customWidth="1"/>
    <col min="15853" max="15853" width="4.7109375" style="1" customWidth="1"/>
    <col min="15854" max="15854" width="17.421875" style="1" customWidth="1"/>
    <col min="15855" max="15855" width="25.8515625" style="1" customWidth="1"/>
    <col min="15856" max="16101" width="8.8515625" style="1" customWidth="1"/>
    <col min="16102" max="16102" width="2.421875" style="1" customWidth="1"/>
    <col min="16103" max="16103" width="23.7109375" style="1" customWidth="1"/>
    <col min="16104" max="16104" width="20.7109375" style="1" customWidth="1"/>
    <col min="16105" max="16105" width="70.7109375" style="1" customWidth="1"/>
    <col min="16106" max="16106" width="15.7109375" style="1" customWidth="1"/>
    <col min="16107" max="16107" width="15.28125" style="1" customWidth="1"/>
    <col min="16108" max="16108" width="15.7109375" style="1" customWidth="1"/>
    <col min="16109" max="16109" width="4.7109375" style="1" customWidth="1"/>
    <col min="16110" max="16110" width="17.421875" style="1" customWidth="1"/>
    <col min="16111" max="16111" width="25.8515625" style="1" customWidth="1"/>
    <col min="16112" max="16384" width="8.8515625" style="1" customWidth="1"/>
  </cols>
  <sheetData>
    <row r="1" ht="60" customHeight="1" thickBot="1">
      <c r="C1" s="116" t="s">
        <v>162</v>
      </c>
    </row>
    <row r="2" spans="3:9" ht="42" customHeight="1" thickBot="1">
      <c r="C2" s="115"/>
      <c r="D2" s="114"/>
      <c r="E2" s="114"/>
      <c r="F2" s="112"/>
      <c r="G2" s="113"/>
      <c r="H2" s="112"/>
      <c r="I2" s="111"/>
    </row>
    <row r="3" spans="2:9" ht="30.75" thickBot="1">
      <c r="B3" s="110"/>
      <c r="C3" s="109" t="s">
        <v>161</v>
      </c>
      <c r="D3" s="108"/>
      <c r="E3" s="107" t="s">
        <v>160</v>
      </c>
      <c r="F3" s="105" t="s">
        <v>159</v>
      </c>
      <c r="G3" s="106" t="s">
        <v>158</v>
      </c>
      <c r="H3" s="105" t="s">
        <v>157</v>
      </c>
      <c r="I3" s="104"/>
    </row>
    <row r="4" spans="3:9" ht="29.1" customHeight="1" thickBot="1">
      <c r="C4" s="39" t="s">
        <v>169</v>
      </c>
      <c r="D4" s="38"/>
      <c r="E4" s="37"/>
      <c r="F4" s="38"/>
      <c r="G4" s="37"/>
      <c r="H4" s="36"/>
      <c r="I4" s="35">
        <f>SUM(H6:H25)</f>
        <v>0</v>
      </c>
    </row>
    <row r="5" spans="2:9" ht="29.1" customHeight="1">
      <c r="B5" s="13"/>
      <c r="C5" s="33" t="s">
        <v>33</v>
      </c>
      <c r="D5" s="32"/>
      <c r="E5" s="31"/>
      <c r="F5" s="32"/>
      <c r="G5" s="31"/>
      <c r="H5" s="30"/>
      <c r="I5" s="29"/>
    </row>
    <row r="6" spans="2:9" ht="48.75" customHeight="1">
      <c r="B6" s="26">
        <v>1</v>
      </c>
      <c r="C6" s="154" t="s">
        <v>156</v>
      </c>
      <c r="D6" s="155"/>
      <c r="E6" s="26" t="s">
        <v>155</v>
      </c>
      <c r="F6" s="153">
        <v>0</v>
      </c>
      <c r="G6" s="16">
        <v>1</v>
      </c>
      <c r="H6" s="153">
        <f aca="true" t="shared" si="0" ref="H6:H13">F6*G6</f>
        <v>0</v>
      </c>
      <c r="I6" s="14"/>
    </row>
    <row r="7" spans="2:9" ht="46.5" customHeight="1">
      <c r="B7" s="26">
        <v>2</v>
      </c>
      <c r="C7" s="154" t="s">
        <v>107</v>
      </c>
      <c r="D7" s="155"/>
      <c r="E7" s="154" t="s">
        <v>140</v>
      </c>
      <c r="F7" s="153">
        <v>0</v>
      </c>
      <c r="G7" s="16">
        <v>1</v>
      </c>
      <c r="H7" s="153">
        <f t="shared" si="0"/>
        <v>0</v>
      </c>
      <c r="I7" s="14"/>
    </row>
    <row r="8" spans="2:10" ht="46.5" customHeight="1">
      <c r="B8" s="26">
        <v>3</v>
      </c>
      <c r="C8" s="154" t="s">
        <v>139</v>
      </c>
      <c r="D8" s="155"/>
      <c r="E8" s="154" t="s">
        <v>138</v>
      </c>
      <c r="F8" s="153">
        <v>0</v>
      </c>
      <c r="G8" s="16">
        <v>1</v>
      </c>
      <c r="H8" s="153">
        <f t="shared" si="0"/>
        <v>0</v>
      </c>
      <c r="I8" s="14"/>
      <c r="J8" s="51"/>
    </row>
    <row r="9" spans="2:9" ht="30.75" customHeight="1">
      <c r="B9" s="26">
        <v>4</v>
      </c>
      <c r="C9" s="154" t="s">
        <v>121</v>
      </c>
      <c r="D9" s="155"/>
      <c r="E9" s="154" t="s">
        <v>120</v>
      </c>
      <c r="F9" s="153">
        <v>0</v>
      </c>
      <c r="G9" s="16">
        <v>1</v>
      </c>
      <c r="H9" s="153">
        <f t="shared" si="0"/>
        <v>0</v>
      </c>
      <c r="I9" s="14"/>
    </row>
    <row r="10" spans="2:9" ht="23.25" customHeight="1">
      <c r="B10" s="26">
        <v>5</v>
      </c>
      <c r="C10" s="154" t="s">
        <v>119</v>
      </c>
      <c r="D10" s="155"/>
      <c r="E10" s="154" t="s">
        <v>118</v>
      </c>
      <c r="F10" s="153">
        <v>0</v>
      </c>
      <c r="G10" s="16">
        <v>1</v>
      </c>
      <c r="H10" s="153">
        <f t="shared" si="0"/>
        <v>0</v>
      </c>
      <c r="I10" s="14"/>
    </row>
    <row r="11" spans="2:9" ht="58.5" customHeight="1">
      <c r="B11" s="26">
        <v>6</v>
      </c>
      <c r="C11" s="152" t="s">
        <v>137</v>
      </c>
      <c r="D11" s="91"/>
      <c r="E11" s="151" t="s">
        <v>136</v>
      </c>
      <c r="F11" s="45">
        <v>0</v>
      </c>
      <c r="G11" s="44">
        <v>1</v>
      </c>
      <c r="H11" s="45">
        <f t="shared" si="0"/>
        <v>0</v>
      </c>
      <c r="I11" s="14"/>
    </row>
    <row r="12" spans="2:9" ht="59.25" customHeight="1">
      <c r="B12" s="26">
        <v>7</v>
      </c>
      <c r="C12" s="17" t="s">
        <v>115</v>
      </c>
      <c r="D12" s="162"/>
      <c r="E12" s="154" t="s">
        <v>150</v>
      </c>
      <c r="F12" s="15">
        <v>0</v>
      </c>
      <c r="G12" s="16">
        <v>1</v>
      </c>
      <c r="H12" s="15">
        <f t="shared" si="0"/>
        <v>0</v>
      </c>
      <c r="I12" s="52"/>
    </row>
    <row r="13" spans="2:9" ht="30" customHeight="1">
      <c r="B13" s="26">
        <v>8</v>
      </c>
      <c r="C13" s="17" t="s">
        <v>149</v>
      </c>
      <c r="D13" s="162"/>
      <c r="E13" s="154" t="s">
        <v>148</v>
      </c>
      <c r="F13" s="15">
        <v>0</v>
      </c>
      <c r="G13" s="16">
        <v>1</v>
      </c>
      <c r="H13" s="15">
        <f t="shared" si="0"/>
        <v>0</v>
      </c>
      <c r="I13" s="126"/>
    </row>
    <row r="14" spans="2:9" ht="26.25" customHeight="1">
      <c r="B14" s="13"/>
      <c r="C14" s="33" t="s">
        <v>76</v>
      </c>
      <c r="D14" s="32"/>
      <c r="E14" s="31"/>
      <c r="F14" s="32"/>
      <c r="G14" s="31"/>
      <c r="H14" s="30"/>
      <c r="I14" s="29"/>
    </row>
    <row r="15" spans="2:9" ht="225.75" customHeight="1">
      <c r="B15" s="26">
        <v>10</v>
      </c>
      <c r="C15" s="17" t="s">
        <v>110</v>
      </c>
      <c r="D15" s="17"/>
      <c r="E15" s="161" t="s">
        <v>109</v>
      </c>
      <c r="F15" s="15">
        <v>0</v>
      </c>
      <c r="G15" s="16">
        <v>4</v>
      </c>
      <c r="H15" s="15">
        <f>F15*G15</f>
        <v>0</v>
      </c>
      <c r="I15" s="52"/>
    </row>
    <row r="16" spans="2:9" ht="59.25" customHeight="1">
      <c r="B16" s="26" t="s">
        <v>154</v>
      </c>
      <c r="C16" s="17" t="s">
        <v>107</v>
      </c>
      <c r="D16" s="17"/>
      <c r="E16" s="161"/>
      <c r="F16" s="15">
        <v>0</v>
      </c>
      <c r="G16" s="16">
        <v>4</v>
      </c>
      <c r="H16" s="15">
        <f>F16*G16</f>
        <v>0</v>
      </c>
      <c r="I16" s="126"/>
    </row>
    <row r="17" spans="2:9" ht="36" customHeight="1">
      <c r="B17" s="26" t="s">
        <v>153</v>
      </c>
      <c r="C17" s="17" t="s">
        <v>105</v>
      </c>
      <c r="D17" s="162"/>
      <c r="E17" s="161" t="s">
        <v>104</v>
      </c>
      <c r="F17" s="15">
        <v>0</v>
      </c>
      <c r="G17" s="16">
        <v>4</v>
      </c>
      <c r="H17" s="15">
        <f>F17*G17</f>
        <v>0</v>
      </c>
      <c r="I17" s="126"/>
    </row>
    <row r="18" spans="2:9" ht="25.5" customHeight="1">
      <c r="B18" s="13"/>
      <c r="C18" s="33" t="s">
        <v>103</v>
      </c>
      <c r="D18" s="32"/>
      <c r="E18" s="31"/>
      <c r="F18" s="32"/>
      <c r="G18" s="31"/>
      <c r="H18" s="30"/>
      <c r="I18" s="29"/>
    </row>
    <row r="19" spans="2:9" ht="40.5" customHeight="1">
      <c r="B19" s="26">
        <v>11</v>
      </c>
      <c r="C19" s="17" t="s">
        <v>102</v>
      </c>
      <c r="D19" s="160"/>
      <c r="E19" s="154" t="s">
        <v>152</v>
      </c>
      <c r="F19" s="15">
        <v>0</v>
      </c>
      <c r="G19" s="16">
        <v>1</v>
      </c>
      <c r="H19" s="15">
        <f>F19*G19</f>
        <v>0</v>
      </c>
      <c r="I19" s="14"/>
    </row>
    <row r="20" spans="2:9" ht="30" customHeight="1">
      <c r="B20" s="13"/>
      <c r="C20" s="33" t="s">
        <v>100</v>
      </c>
      <c r="D20" s="32"/>
      <c r="E20" s="31"/>
      <c r="F20" s="32"/>
      <c r="G20" s="31"/>
      <c r="H20" s="30"/>
      <c r="I20" s="29"/>
    </row>
    <row r="21" spans="2:9" ht="33" customHeight="1">
      <c r="B21" s="26">
        <v>12</v>
      </c>
      <c r="C21" s="17" t="s">
        <v>5</v>
      </c>
      <c r="D21" s="158"/>
      <c r="E21" s="157"/>
      <c r="F21" s="15">
        <v>0</v>
      </c>
      <c r="G21" s="16">
        <v>1</v>
      </c>
      <c r="H21" s="15">
        <f>F21*G21</f>
        <v>0</v>
      </c>
      <c r="I21" s="14"/>
    </row>
    <row r="22" spans="2:9" ht="33" customHeight="1">
      <c r="B22" s="26">
        <v>13</v>
      </c>
      <c r="C22" s="17" t="s">
        <v>112</v>
      </c>
      <c r="D22" s="160"/>
      <c r="E22" s="159" t="s">
        <v>132</v>
      </c>
      <c r="F22" s="15">
        <v>0</v>
      </c>
      <c r="G22" s="16">
        <v>1</v>
      </c>
      <c r="H22" s="15">
        <f>F22*G22</f>
        <v>0</v>
      </c>
      <c r="I22" s="14"/>
    </row>
    <row r="23" spans="2:9" ht="44.25" customHeight="1">
      <c r="B23" s="26">
        <v>14</v>
      </c>
      <c r="C23" s="22" t="s">
        <v>4</v>
      </c>
      <c r="D23" s="103"/>
      <c r="E23" s="102" t="s">
        <v>145</v>
      </c>
      <c r="F23" s="101">
        <v>0</v>
      </c>
      <c r="G23" s="47">
        <v>1</v>
      </c>
      <c r="H23" s="101">
        <f>F23*G23</f>
        <v>0</v>
      </c>
      <c r="I23" s="14"/>
    </row>
    <row r="24" spans="2:9" ht="33" customHeight="1">
      <c r="B24" s="26">
        <v>15</v>
      </c>
      <c r="C24" s="17" t="s">
        <v>98</v>
      </c>
      <c r="D24" s="158"/>
      <c r="E24" s="157" t="s">
        <v>97</v>
      </c>
      <c r="F24" s="146">
        <v>0</v>
      </c>
      <c r="G24" s="147">
        <v>1</v>
      </c>
      <c r="H24" s="146">
        <f>F24*G24</f>
        <v>0</v>
      </c>
      <c r="I24" s="14"/>
    </row>
    <row r="25" spans="2:9" ht="30" customHeight="1" thickBot="1">
      <c r="B25" s="85">
        <v>16</v>
      </c>
      <c r="C25" s="84" t="s">
        <v>96</v>
      </c>
      <c r="D25" s="83"/>
      <c r="E25" s="156" t="s">
        <v>95</v>
      </c>
      <c r="F25" s="45">
        <v>0</v>
      </c>
      <c r="G25" s="44">
        <v>1</v>
      </c>
      <c r="H25" s="45">
        <f>F25*G25</f>
        <v>0</v>
      </c>
      <c r="I25" s="14"/>
    </row>
    <row r="26" spans="2:9" ht="30" customHeight="1" thickBot="1">
      <c r="B26" s="13"/>
      <c r="C26" s="11"/>
      <c r="D26" s="12"/>
      <c r="E26" s="10" t="s">
        <v>0</v>
      </c>
      <c r="F26" s="9"/>
      <c r="G26" s="8"/>
      <c r="H26" s="7">
        <f>SUM(H6:H25)</f>
        <v>0</v>
      </c>
      <c r="I26" s="5"/>
    </row>
    <row r="27" spans="2:9" ht="30" customHeight="1" thickBot="1">
      <c r="B27" s="13"/>
      <c r="C27" s="11"/>
      <c r="I27" s="100"/>
    </row>
    <row r="28" spans="2:9" ht="39.75" customHeight="1" thickBot="1">
      <c r="B28" s="13"/>
      <c r="C28" s="39" t="s">
        <v>168</v>
      </c>
      <c r="D28" s="38"/>
      <c r="E28" s="37"/>
      <c r="F28" s="38"/>
      <c r="G28" s="37"/>
      <c r="H28" s="36"/>
      <c r="I28" s="35">
        <f>SUM(H30:H49)</f>
        <v>0</v>
      </c>
    </row>
    <row r="29" spans="2:9" ht="39" customHeight="1">
      <c r="B29" s="13"/>
      <c r="C29" s="33" t="s">
        <v>33</v>
      </c>
      <c r="D29" s="32"/>
      <c r="E29" s="31"/>
      <c r="F29" s="32"/>
      <c r="G29" s="31"/>
      <c r="H29" s="30"/>
      <c r="I29" s="29"/>
    </row>
    <row r="30" spans="2:9" ht="68.1" customHeight="1">
      <c r="B30" s="26">
        <v>17</v>
      </c>
      <c r="C30" s="154" t="s">
        <v>144</v>
      </c>
      <c r="D30" s="155"/>
      <c r="E30" s="26" t="s">
        <v>143</v>
      </c>
      <c r="F30" s="153">
        <v>0</v>
      </c>
      <c r="G30" s="16">
        <v>1</v>
      </c>
      <c r="H30" s="153">
        <f aca="true" t="shared" si="1" ref="H30:H39">F30*G30</f>
        <v>0</v>
      </c>
      <c r="I30" s="14"/>
    </row>
    <row r="31" spans="2:9" ht="54" customHeight="1">
      <c r="B31" s="26">
        <v>18</v>
      </c>
      <c r="C31" s="154" t="s">
        <v>142</v>
      </c>
      <c r="D31" s="155"/>
      <c r="E31" s="26" t="s">
        <v>141</v>
      </c>
      <c r="F31" s="153">
        <v>0</v>
      </c>
      <c r="G31" s="16">
        <v>1</v>
      </c>
      <c r="H31" s="153">
        <f t="shared" si="1"/>
        <v>0</v>
      </c>
      <c r="I31" s="14"/>
    </row>
    <row r="32" spans="2:9" ht="30" customHeight="1">
      <c r="B32" s="26">
        <v>19</v>
      </c>
      <c r="C32" s="154" t="s">
        <v>107</v>
      </c>
      <c r="D32" s="155"/>
      <c r="E32" s="154" t="s">
        <v>140</v>
      </c>
      <c r="F32" s="153">
        <v>0</v>
      </c>
      <c r="G32" s="16">
        <v>1</v>
      </c>
      <c r="H32" s="153">
        <f t="shared" si="1"/>
        <v>0</v>
      </c>
      <c r="I32" s="14"/>
    </row>
    <row r="33" spans="2:10" ht="30" customHeight="1">
      <c r="B33" s="26">
        <v>20</v>
      </c>
      <c r="C33" s="154" t="s">
        <v>139</v>
      </c>
      <c r="D33" s="155"/>
      <c r="E33" s="154" t="s">
        <v>138</v>
      </c>
      <c r="F33" s="153">
        <v>0</v>
      </c>
      <c r="G33" s="16">
        <v>1</v>
      </c>
      <c r="H33" s="153">
        <f t="shared" si="1"/>
        <v>0</v>
      </c>
      <c r="I33" s="14"/>
      <c r="J33" s="51"/>
    </row>
    <row r="34" spans="2:9" ht="30" customHeight="1">
      <c r="B34" s="26">
        <v>21</v>
      </c>
      <c r="C34" s="154" t="s">
        <v>121</v>
      </c>
      <c r="D34" s="155"/>
      <c r="E34" s="154" t="s">
        <v>120</v>
      </c>
      <c r="F34" s="153">
        <v>0</v>
      </c>
      <c r="G34" s="16">
        <v>1</v>
      </c>
      <c r="H34" s="153">
        <f t="shared" si="1"/>
        <v>0</v>
      </c>
      <c r="I34" s="14"/>
    </row>
    <row r="35" spans="2:9" ht="30" customHeight="1">
      <c r="B35" s="26">
        <v>22</v>
      </c>
      <c r="C35" s="154" t="s">
        <v>119</v>
      </c>
      <c r="D35" s="155"/>
      <c r="E35" s="154" t="s">
        <v>118</v>
      </c>
      <c r="F35" s="153">
        <v>0</v>
      </c>
      <c r="G35" s="16">
        <v>1</v>
      </c>
      <c r="H35" s="153">
        <f t="shared" si="1"/>
        <v>0</v>
      </c>
      <c r="I35" s="14"/>
    </row>
    <row r="36" spans="2:22" ht="45" customHeight="1">
      <c r="B36" s="26">
        <v>23</v>
      </c>
      <c r="C36" s="152" t="s">
        <v>137</v>
      </c>
      <c r="D36" s="91"/>
      <c r="E36" s="151" t="s">
        <v>136</v>
      </c>
      <c r="F36" s="146">
        <v>0</v>
      </c>
      <c r="G36" s="147">
        <v>2</v>
      </c>
      <c r="H36" s="171">
        <f t="shared" si="1"/>
        <v>0</v>
      </c>
      <c r="I36" s="173"/>
      <c r="V36" s="98"/>
    </row>
    <row r="37" spans="2:9" ht="54" customHeight="1">
      <c r="B37" s="85">
        <v>24</v>
      </c>
      <c r="C37" s="149" t="s">
        <v>115</v>
      </c>
      <c r="D37" s="91"/>
      <c r="E37" s="99" t="s">
        <v>151</v>
      </c>
      <c r="F37" s="146">
        <v>0</v>
      </c>
      <c r="G37" s="147">
        <v>1</v>
      </c>
      <c r="H37" s="171">
        <f t="shared" si="1"/>
        <v>0</v>
      </c>
      <c r="I37" s="173"/>
    </row>
    <row r="38" spans="2:9" ht="54" customHeight="1">
      <c r="B38" s="85">
        <v>25</v>
      </c>
      <c r="C38" s="149" t="s">
        <v>115</v>
      </c>
      <c r="D38" s="91"/>
      <c r="E38" s="99" t="s">
        <v>150</v>
      </c>
      <c r="F38" s="146">
        <v>0</v>
      </c>
      <c r="G38" s="147">
        <v>1</v>
      </c>
      <c r="H38" s="171">
        <f t="shared" si="1"/>
        <v>0</v>
      </c>
      <c r="I38" s="173"/>
    </row>
    <row r="39" spans="2:9" ht="54" customHeight="1">
      <c r="B39" s="85">
        <v>26</v>
      </c>
      <c r="C39" s="84" t="s">
        <v>149</v>
      </c>
      <c r="D39" s="83"/>
      <c r="E39" s="99" t="s">
        <v>148</v>
      </c>
      <c r="F39" s="94">
        <v>0</v>
      </c>
      <c r="G39" s="95">
        <v>1</v>
      </c>
      <c r="H39" s="172">
        <f t="shared" si="1"/>
        <v>0</v>
      </c>
      <c r="I39" s="173"/>
    </row>
    <row r="40" spans="2:9" ht="25.5" customHeight="1">
      <c r="B40" s="13"/>
      <c r="C40" s="33" t="s">
        <v>76</v>
      </c>
      <c r="D40" s="32"/>
      <c r="E40" s="31"/>
      <c r="F40" s="32"/>
      <c r="G40" s="31"/>
      <c r="H40" s="30"/>
      <c r="I40" s="29"/>
    </row>
    <row r="41" spans="2:9" ht="229.5">
      <c r="B41" s="85">
        <v>27</v>
      </c>
      <c r="C41" s="84" t="s">
        <v>110</v>
      </c>
      <c r="D41" s="84"/>
      <c r="E41" s="98" t="s">
        <v>109</v>
      </c>
      <c r="F41" s="94">
        <v>0</v>
      </c>
      <c r="G41" s="95">
        <v>4</v>
      </c>
      <c r="H41" s="94">
        <f>F41*G41</f>
        <v>0</v>
      </c>
      <c r="I41" s="14"/>
    </row>
    <row r="42" spans="2:9" ht="30" customHeight="1">
      <c r="B42" s="85" t="s">
        <v>147</v>
      </c>
      <c r="C42" s="84" t="s">
        <v>107</v>
      </c>
      <c r="D42" s="84"/>
      <c r="E42" s="98"/>
      <c r="F42" s="94">
        <v>0</v>
      </c>
      <c r="G42" s="95">
        <v>4</v>
      </c>
      <c r="H42" s="94">
        <f>F42*G42</f>
        <v>0</v>
      </c>
      <c r="I42" s="14"/>
    </row>
    <row r="43" spans="2:9" ht="38.25">
      <c r="B43" s="85" t="s">
        <v>146</v>
      </c>
      <c r="C43" s="84" t="s">
        <v>105</v>
      </c>
      <c r="D43" s="83"/>
      <c r="E43" s="98" t="s">
        <v>104</v>
      </c>
      <c r="F43" s="94">
        <v>0</v>
      </c>
      <c r="G43" s="95">
        <v>4</v>
      </c>
      <c r="H43" s="94">
        <f>F43*G43</f>
        <v>0</v>
      </c>
      <c r="I43" s="14"/>
    </row>
    <row r="44" spans="2:9" ht="30" customHeight="1">
      <c r="B44" s="13"/>
      <c r="C44" s="33" t="s">
        <v>100</v>
      </c>
      <c r="D44" s="32"/>
      <c r="E44" s="31"/>
      <c r="F44" s="32"/>
      <c r="G44" s="31"/>
      <c r="H44" s="30"/>
      <c r="I44" s="14"/>
    </row>
    <row r="45" spans="2:9" ht="30" customHeight="1">
      <c r="B45" s="85">
        <v>30</v>
      </c>
      <c r="C45" s="84" t="s">
        <v>5</v>
      </c>
      <c r="D45" s="87"/>
      <c r="E45" s="93"/>
      <c r="F45" s="146">
        <v>0</v>
      </c>
      <c r="G45" s="147">
        <v>1</v>
      </c>
      <c r="H45" s="146">
        <f>F45*G45</f>
        <v>0</v>
      </c>
      <c r="I45" s="14"/>
    </row>
    <row r="46" spans="2:9" ht="30" customHeight="1">
      <c r="B46" s="85">
        <v>31</v>
      </c>
      <c r="C46" s="84" t="s">
        <v>112</v>
      </c>
      <c r="D46" s="97"/>
      <c r="E46" s="96" t="s">
        <v>132</v>
      </c>
      <c r="F46" s="94">
        <v>0</v>
      </c>
      <c r="G46" s="95">
        <v>1</v>
      </c>
      <c r="H46" s="94">
        <f>F46*G46</f>
        <v>0</v>
      </c>
      <c r="I46" s="14"/>
    </row>
    <row r="47" spans="2:9" ht="45.75" customHeight="1">
      <c r="B47" s="85">
        <v>32</v>
      </c>
      <c r="C47" s="84" t="s">
        <v>4</v>
      </c>
      <c r="D47" s="87"/>
      <c r="E47" s="85" t="s">
        <v>145</v>
      </c>
      <c r="F47" s="146">
        <v>0</v>
      </c>
      <c r="G47" s="147">
        <v>1</v>
      </c>
      <c r="H47" s="146">
        <f>F47*G47</f>
        <v>0</v>
      </c>
      <c r="I47" s="14"/>
    </row>
    <row r="48" spans="2:9" ht="30" customHeight="1">
      <c r="B48" s="85">
        <v>33</v>
      </c>
      <c r="C48" s="84" t="s">
        <v>98</v>
      </c>
      <c r="D48" s="87"/>
      <c r="E48" s="93" t="s">
        <v>97</v>
      </c>
      <c r="F48" s="146">
        <v>0</v>
      </c>
      <c r="G48" s="147">
        <v>1</v>
      </c>
      <c r="H48" s="146">
        <f>F48*G48</f>
        <v>0</v>
      </c>
      <c r="I48" s="14"/>
    </row>
    <row r="49" spans="2:9" ht="30" customHeight="1" thickBot="1">
      <c r="B49" s="85">
        <v>34</v>
      </c>
      <c r="C49" s="84" t="s">
        <v>96</v>
      </c>
      <c r="D49" s="83"/>
      <c r="E49" s="156" t="s">
        <v>95</v>
      </c>
      <c r="F49" s="45">
        <v>0</v>
      </c>
      <c r="G49" s="44">
        <v>1</v>
      </c>
      <c r="H49" s="45">
        <f>F49*G49</f>
        <v>0</v>
      </c>
      <c r="I49" s="14"/>
    </row>
    <row r="50" spans="2:9" ht="30" customHeight="1" thickBot="1">
      <c r="B50" s="13"/>
      <c r="C50" s="11"/>
      <c r="D50" s="12"/>
      <c r="E50" s="10" t="s">
        <v>0</v>
      </c>
      <c r="F50" s="9"/>
      <c r="G50" s="8"/>
      <c r="H50" s="7">
        <f>SUM(H30:H49)</f>
        <v>0</v>
      </c>
      <c r="I50" s="5"/>
    </row>
    <row r="51" spans="2:9" ht="30" customHeight="1" thickBot="1">
      <c r="B51" s="13"/>
      <c r="C51" s="11"/>
      <c r="D51" s="12"/>
      <c r="E51" s="43"/>
      <c r="F51" s="42"/>
      <c r="G51" s="41"/>
      <c r="H51" s="40"/>
      <c r="I51" s="5"/>
    </row>
    <row r="52" spans="2:9" ht="30" customHeight="1" thickBot="1">
      <c r="B52" s="13"/>
      <c r="C52" s="39" t="s">
        <v>167</v>
      </c>
      <c r="D52" s="38"/>
      <c r="E52" s="37"/>
      <c r="F52" s="38"/>
      <c r="G52" s="37"/>
      <c r="H52" s="36"/>
      <c r="I52" s="35">
        <f>SUM(H54:H74)</f>
        <v>0</v>
      </c>
    </row>
    <row r="53" spans="2:9" ht="30" customHeight="1">
      <c r="B53" s="13"/>
      <c r="C53" s="33" t="s">
        <v>33</v>
      </c>
      <c r="D53" s="32"/>
      <c r="E53" s="31"/>
      <c r="F53" s="32"/>
      <c r="G53" s="31"/>
      <c r="H53" s="30"/>
      <c r="I53" s="29"/>
    </row>
    <row r="54" spans="2:9" ht="42.75">
      <c r="B54" s="26">
        <v>35</v>
      </c>
      <c r="C54" s="154" t="s">
        <v>144</v>
      </c>
      <c r="D54" s="155"/>
      <c r="E54" s="26" t="s">
        <v>143</v>
      </c>
      <c r="F54" s="153">
        <v>0</v>
      </c>
      <c r="G54" s="16">
        <v>1</v>
      </c>
      <c r="H54" s="153">
        <f aca="true" t="shared" si="2" ref="H54:H64">F54*G54</f>
        <v>0</v>
      </c>
      <c r="I54" s="14"/>
    </row>
    <row r="55" spans="2:9" ht="43.5" customHeight="1">
      <c r="B55" s="26">
        <v>36</v>
      </c>
      <c r="C55" s="154" t="s">
        <v>142</v>
      </c>
      <c r="D55" s="155"/>
      <c r="E55" s="26" t="s">
        <v>141</v>
      </c>
      <c r="F55" s="153">
        <v>0</v>
      </c>
      <c r="G55" s="16">
        <v>1</v>
      </c>
      <c r="H55" s="153">
        <f t="shared" si="2"/>
        <v>0</v>
      </c>
      <c r="I55" s="14"/>
    </row>
    <row r="56" spans="2:9" ht="30" customHeight="1">
      <c r="B56" s="26">
        <v>37</v>
      </c>
      <c r="C56" s="154" t="s">
        <v>107</v>
      </c>
      <c r="D56" s="155"/>
      <c r="E56" s="154" t="s">
        <v>140</v>
      </c>
      <c r="F56" s="153">
        <v>0</v>
      </c>
      <c r="G56" s="16">
        <v>1</v>
      </c>
      <c r="H56" s="153">
        <f t="shared" si="2"/>
        <v>0</v>
      </c>
      <c r="I56" s="14"/>
    </row>
    <row r="57" spans="2:10" ht="30" customHeight="1">
      <c r="B57" s="26">
        <v>38</v>
      </c>
      <c r="C57" s="154" t="s">
        <v>139</v>
      </c>
      <c r="D57" s="155"/>
      <c r="E57" s="154" t="s">
        <v>138</v>
      </c>
      <c r="F57" s="153">
        <v>0</v>
      </c>
      <c r="G57" s="16">
        <v>1</v>
      </c>
      <c r="H57" s="153">
        <f t="shared" si="2"/>
        <v>0</v>
      </c>
      <c r="I57" s="14"/>
      <c r="J57" s="51"/>
    </row>
    <row r="58" spans="2:9" ht="30" customHeight="1">
      <c r="B58" s="26">
        <v>39</v>
      </c>
      <c r="C58" s="154" t="s">
        <v>121</v>
      </c>
      <c r="D58" s="155"/>
      <c r="E58" s="154" t="s">
        <v>120</v>
      </c>
      <c r="F58" s="153">
        <v>0</v>
      </c>
      <c r="G58" s="16">
        <v>1</v>
      </c>
      <c r="H58" s="153">
        <f t="shared" si="2"/>
        <v>0</v>
      </c>
      <c r="I58" s="14"/>
    </row>
    <row r="59" spans="2:9" ht="30" customHeight="1">
      <c r="B59" s="26">
        <v>40</v>
      </c>
      <c r="C59" s="154" t="s">
        <v>119</v>
      </c>
      <c r="D59" s="155"/>
      <c r="E59" s="154" t="s">
        <v>118</v>
      </c>
      <c r="F59" s="153">
        <v>0</v>
      </c>
      <c r="G59" s="16">
        <v>1</v>
      </c>
      <c r="H59" s="153">
        <f t="shared" si="2"/>
        <v>0</v>
      </c>
      <c r="I59" s="14"/>
    </row>
    <row r="60" spans="2:9" ht="42" customHeight="1">
      <c r="B60" s="26">
        <v>41</v>
      </c>
      <c r="C60" s="152" t="s">
        <v>137</v>
      </c>
      <c r="D60" s="91"/>
      <c r="E60" s="151" t="s">
        <v>136</v>
      </c>
      <c r="F60" s="146">
        <v>0</v>
      </c>
      <c r="G60" s="147">
        <v>1</v>
      </c>
      <c r="H60" s="146">
        <f t="shared" si="2"/>
        <v>0</v>
      </c>
      <c r="I60" s="14"/>
    </row>
    <row r="61" spans="2:9" ht="37.5" customHeight="1">
      <c r="B61" s="85">
        <v>42</v>
      </c>
      <c r="C61" s="149" t="s">
        <v>135</v>
      </c>
      <c r="D61" s="150"/>
      <c r="E61" s="148" t="s">
        <v>116</v>
      </c>
      <c r="F61" s="146">
        <v>0</v>
      </c>
      <c r="G61" s="147">
        <v>1</v>
      </c>
      <c r="H61" s="146">
        <f t="shared" si="2"/>
        <v>0</v>
      </c>
      <c r="I61" s="14"/>
    </row>
    <row r="62" spans="2:9" ht="52.5" customHeight="1">
      <c r="B62" s="85">
        <v>43</v>
      </c>
      <c r="C62" s="149" t="s">
        <v>115</v>
      </c>
      <c r="D62" s="91"/>
      <c r="E62" s="148" t="s">
        <v>134</v>
      </c>
      <c r="F62" s="146">
        <v>0</v>
      </c>
      <c r="G62" s="147">
        <v>1</v>
      </c>
      <c r="H62" s="146">
        <f t="shared" si="2"/>
        <v>0</v>
      </c>
      <c r="I62" s="14"/>
    </row>
    <row r="63" spans="2:9" ht="30" customHeight="1">
      <c r="B63" s="85">
        <v>44</v>
      </c>
      <c r="C63" s="92" t="s">
        <v>112</v>
      </c>
      <c r="D63" s="91"/>
      <c r="E63" s="90" t="s">
        <v>132</v>
      </c>
      <c r="F63" s="88">
        <v>0</v>
      </c>
      <c r="G63" s="89">
        <v>1</v>
      </c>
      <c r="H63" s="88">
        <f t="shared" si="2"/>
        <v>0</v>
      </c>
      <c r="I63" s="18"/>
    </row>
    <row r="64" spans="2:9" ht="30" customHeight="1">
      <c r="B64" s="59">
        <v>45</v>
      </c>
      <c r="C64" s="58" t="s">
        <v>30</v>
      </c>
      <c r="D64" s="57"/>
      <c r="E64" s="69" t="s">
        <v>113</v>
      </c>
      <c r="F64" s="65">
        <v>0</v>
      </c>
      <c r="G64" s="66">
        <v>1</v>
      </c>
      <c r="H64" s="65">
        <f t="shared" si="2"/>
        <v>0</v>
      </c>
      <c r="I64" s="18"/>
    </row>
    <row r="65" spans="2:9" ht="30" customHeight="1">
      <c r="B65" s="13"/>
      <c r="C65" s="33" t="s">
        <v>76</v>
      </c>
      <c r="D65" s="32"/>
      <c r="E65" s="31"/>
      <c r="F65" s="32"/>
      <c r="G65" s="31"/>
      <c r="H65" s="30"/>
      <c r="I65" s="29"/>
    </row>
    <row r="66" spans="2:9" ht="63" customHeight="1">
      <c r="B66" s="59">
        <v>46</v>
      </c>
      <c r="C66" s="58" t="s">
        <v>110</v>
      </c>
      <c r="D66" s="58"/>
      <c r="E66" s="68" t="s">
        <v>109</v>
      </c>
      <c r="F66" s="65">
        <v>0</v>
      </c>
      <c r="G66" s="66">
        <v>3</v>
      </c>
      <c r="H66" s="65">
        <f>F66*G66</f>
        <v>0</v>
      </c>
      <c r="I66" s="14"/>
    </row>
    <row r="67" spans="2:9" ht="30" customHeight="1">
      <c r="B67" s="163" t="s">
        <v>170</v>
      </c>
      <c r="C67" s="58" t="s">
        <v>107</v>
      </c>
      <c r="D67" s="58"/>
      <c r="E67" s="68"/>
      <c r="F67" s="65">
        <v>0</v>
      </c>
      <c r="G67" s="66">
        <v>3</v>
      </c>
      <c r="H67" s="65">
        <f>F67*G67</f>
        <v>0</v>
      </c>
      <c r="I67" s="14"/>
    </row>
    <row r="68" spans="2:9" ht="38.25">
      <c r="B68" s="163" t="s">
        <v>171</v>
      </c>
      <c r="C68" s="58" t="s">
        <v>105</v>
      </c>
      <c r="D68" s="57"/>
      <c r="E68" s="68" t="s">
        <v>104</v>
      </c>
      <c r="F68" s="65">
        <v>0</v>
      </c>
      <c r="G68" s="66">
        <v>3</v>
      </c>
      <c r="H68" s="65">
        <f>F68*G68</f>
        <v>0</v>
      </c>
      <c r="I68" s="14"/>
    </row>
    <row r="69" spans="2:9" ht="30" customHeight="1">
      <c r="B69" s="13"/>
      <c r="C69" s="33" t="s">
        <v>103</v>
      </c>
      <c r="D69" s="32"/>
      <c r="E69" s="31"/>
      <c r="F69" s="32"/>
      <c r="G69" s="31"/>
      <c r="H69" s="30"/>
      <c r="I69" s="29"/>
    </row>
    <row r="70" spans="2:9" ht="30" customHeight="1">
      <c r="B70" s="59">
        <v>48</v>
      </c>
      <c r="C70" s="58" t="s">
        <v>102</v>
      </c>
      <c r="D70" s="67"/>
      <c r="E70" s="64" t="s">
        <v>101</v>
      </c>
      <c r="F70" s="65">
        <v>0</v>
      </c>
      <c r="G70" s="66">
        <v>1</v>
      </c>
      <c r="H70" s="65">
        <f>F70*G70</f>
        <v>0</v>
      </c>
      <c r="I70" s="14"/>
    </row>
    <row r="71" spans="2:9" ht="30" customHeight="1">
      <c r="B71" s="13"/>
      <c r="C71" s="33" t="s">
        <v>100</v>
      </c>
      <c r="D71" s="32"/>
      <c r="E71" s="31"/>
      <c r="F71" s="32"/>
      <c r="G71" s="31"/>
      <c r="H71" s="30"/>
      <c r="I71" s="29"/>
    </row>
    <row r="72" spans="2:9" ht="42.75">
      <c r="B72" s="59">
        <v>49</v>
      </c>
      <c r="C72" s="58" t="s">
        <v>4</v>
      </c>
      <c r="D72" s="63"/>
      <c r="E72" s="64" t="s">
        <v>99</v>
      </c>
      <c r="F72" s="60">
        <v>0</v>
      </c>
      <c r="G72" s="61">
        <v>1</v>
      </c>
      <c r="H72" s="60">
        <f>F72*G72</f>
        <v>0</v>
      </c>
      <c r="I72" s="14"/>
    </row>
    <row r="73" spans="2:9" ht="28.5">
      <c r="B73" s="85">
        <v>50</v>
      </c>
      <c r="C73" s="84" t="s">
        <v>98</v>
      </c>
      <c r="D73" s="87"/>
      <c r="E73" s="86" t="s">
        <v>97</v>
      </c>
      <c r="F73" s="60">
        <v>0</v>
      </c>
      <c r="G73" s="61">
        <v>1</v>
      </c>
      <c r="H73" s="60">
        <f>F73*G73</f>
        <v>0</v>
      </c>
      <c r="I73" s="14"/>
    </row>
    <row r="74" spans="2:9" ht="30" customHeight="1" thickBot="1">
      <c r="B74" s="85">
        <v>51</v>
      </c>
      <c r="C74" s="84" t="s">
        <v>96</v>
      </c>
      <c r="D74" s="83"/>
      <c r="E74" s="82" t="s">
        <v>95</v>
      </c>
      <c r="F74" s="80">
        <v>0</v>
      </c>
      <c r="G74" s="81">
        <v>1</v>
      </c>
      <c r="H74" s="80">
        <f>F74*G74</f>
        <v>0</v>
      </c>
      <c r="I74" s="14"/>
    </row>
    <row r="75" spans="2:9" ht="30" customHeight="1" thickBot="1">
      <c r="B75" s="13"/>
      <c r="C75" s="11"/>
      <c r="D75" s="12"/>
      <c r="E75" s="10" t="s">
        <v>0</v>
      </c>
      <c r="F75" s="9"/>
      <c r="G75" s="8"/>
      <c r="H75" s="7">
        <f>SUM(H54:H74)</f>
        <v>0</v>
      </c>
      <c r="I75" s="5"/>
    </row>
    <row r="76" spans="2:9" ht="30" customHeight="1" thickBot="1">
      <c r="B76" s="13"/>
      <c r="C76" s="11"/>
      <c r="D76" s="12"/>
      <c r="E76" s="43"/>
      <c r="F76" s="42"/>
      <c r="G76" s="41"/>
      <c r="H76" s="40"/>
      <c r="I76" s="5"/>
    </row>
    <row r="77" spans="2:9" ht="29.1" customHeight="1" thickBot="1">
      <c r="B77" s="13"/>
      <c r="C77" s="39" t="s">
        <v>166</v>
      </c>
      <c r="D77" s="38"/>
      <c r="E77" s="37"/>
      <c r="F77" s="38"/>
      <c r="G77" s="37"/>
      <c r="H77" s="36"/>
      <c r="I77" s="35">
        <f>SUM(H79:H96)</f>
        <v>0</v>
      </c>
    </row>
    <row r="78" spans="2:9" ht="29.1" customHeight="1">
      <c r="B78" s="13"/>
      <c r="C78" s="33" t="s">
        <v>33</v>
      </c>
      <c r="D78" s="32"/>
      <c r="E78" s="31"/>
      <c r="F78" s="32"/>
      <c r="G78" s="31"/>
      <c r="H78" s="30"/>
      <c r="I78" s="29"/>
    </row>
    <row r="79" spans="2:9" ht="68.1" customHeight="1">
      <c r="B79" s="59">
        <v>52</v>
      </c>
      <c r="C79" s="64" t="s">
        <v>124</v>
      </c>
      <c r="D79" s="79"/>
      <c r="E79" s="59" t="s">
        <v>123</v>
      </c>
      <c r="F79" s="78">
        <v>0</v>
      </c>
      <c r="G79" s="66">
        <v>1</v>
      </c>
      <c r="H79" s="75">
        <f aca="true" t="shared" si="3" ref="H79:H86">F79*G79</f>
        <v>0</v>
      </c>
      <c r="I79" s="14"/>
    </row>
    <row r="80" spans="2:9" ht="30" customHeight="1">
      <c r="B80" s="59">
        <v>53</v>
      </c>
      <c r="C80" s="64" t="s">
        <v>107</v>
      </c>
      <c r="D80" s="77"/>
      <c r="E80" s="64" t="s">
        <v>122</v>
      </c>
      <c r="F80" s="75">
        <v>0</v>
      </c>
      <c r="G80" s="66">
        <v>1</v>
      </c>
      <c r="H80" s="75">
        <f t="shared" si="3"/>
        <v>0</v>
      </c>
      <c r="I80" s="14"/>
    </row>
    <row r="81" spans="2:9" ht="30" customHeight="1">
      <c r="B81" s="59">
        <v>54</v>
      </c>
      <c r="C81" s="64" t="s">
        <v>121</v>
      </c>
      <c r="D81" s="76"/>
      <c r="E81" s="64" t="s">
        <v>120</v>
      </c>
      <c r="F81" s="75">
        <v>0</v>
      </c>
      <c r="G81" s="66">
        <v>1</v>
      </c>
      <c r="H81" s="75">
        <f t="shared" si="3"/>
        <v>0</v>
      </c>
      <c r="I81" s="14"/>
    </row>
    <row r="82" spans="2:9" ht="30" customHeight="1">
      <c r="B82" s="59">
        <v>55</v>
      </c>
      <c r="C82" s="64" t="s">
        <v>119</v>
      </c>
      <c r="D82" s="76"/>
      <c r="E82" s="64" t="s">
        <v>118</v>
      </c>
      <c r="F82" s="75">
        <v>0</v>
      </c>
      <c r="G82" s="66">
        <v>1</v>
      </c>
      <c r="H82" s="75">
        <f t="shared" si="3"/>
        <v>0</v>
      </c>
      <c r="I82" s="14"/>
    </row>
    <row r="83" spans="2:9" ht="30" customHeight="1">
      <c r="B83" s="59">
        <v>56</v>
      </c>
      <c r="C83" s="74" t="s">
        <v>117</v>
      </c>
      <c r="D83" s="70"/>
      <c r="E83" s="72" t="s">
        <v>116</v>
      </c>
      <c r="F83" s="60">
        <v>0</v>
      </c>
      <c r="G83" s="61">
        <v>1</v>
      </c>
      <c r="H83" s="60">
        <f t="shared" si="3"/>
        <v>0</v>
      </c>
      <c r="I83" s="14"/>
    </row>
    <row r="84" spans="2:9" ht="45" customHeight="1">
      <c r="B84" s="59">
        <v>57</v>
      </c>
      <c r="C84" s="74" t="s">
        <v>115</v>
      </c>
      <c r="D84" s="73"/>
      <c r="E84" s="72" t="s">
        <v>133</v>
      </c>
      <c r="F84" s="60">
        <v>0</v>
      </c>
      <c r="G84" s="61">
        <v>1</v>
      </c>
      <c r="H84" s="60">
        <f t="shared" si="3"/>
        <v>0</v>
      </c>
      <c r="I84" s="18"/>
    </row>
    <row r="85" spans="2:9" ht="45" customHeight="1">
      <c r="B85" s="59">
        <v>58</v>
      </c>
      <c r="C85" s="58" t="s">
        <v>112</v>
      </c>
      <c r="D85" s="70"/>
      <c r="E85" s="71" t="s">
        <v>132</v>
      </c>
      <c r="F85" s="65">
        <v>0</v>
      </c>
      <c r="G85" s="66">
        <v>1</v>
      </c>
      <c r="H85" s="65">
        <f t="shared" si="3"/>
        <v>0</v>
      </c>
      <c r="I85" s="18"/>
    </row>
    <row r="86" spans="2:9" ht="45" customHeight="1">
      <c r="B86" s="59">
        <v>59</v>
      </c>
      <c r="C86" s="58" t="s">
        <v>30</v>
      </c>
      <c r="D86" s="70"/>
      <c r="E86" s="69" t="s">
        <v>113</v>
      </c>
      <c r="F86" s="65">
        <v>0</v>
      </c>
      <c r="G86" s="66">
        <v>1</v>
      </c>
      <c r="H86" s="65">
        <f t="shared" si="3"/>
        <v>0</v>
      </c>
      <c r="I86" s="18"/>
    </row>
    <row r="87" spans="2:9" ht="35.25" customHeight="1">
      <c r="B87" s="13"/>
      <c r="C87" s="33" t="s">
        <v>76</v>
      </c>
      <c r="D87" s="32"/>
      <c r="E87" s="31"/>
      <c r="F87" s="32"/>
      <c r="G87" s="31"/>
      <c r="H87" s="30"/>
      <c r="I87" s="29"/>
    </row>
    <row r="88" spans="2:9" ht="229.5">
      <c r="B88" s="59">
        <v>60</v>
      </c>
      <c r="C88" s="58" t="s">
        <v>110</v>
      </c>
      <c r="D88" s="58"/>
      <c r="E88" s="68" t="s">
        <v>109</v>
      </c>
      <c r="F88" s="65">
        <v>0</v>
      </c>
      <c r="G88" s="66">
        <v>2</v>
      </c>
      <c r="H88" s="65">
        <f>F88*G88</f>
        <v>0</v>
      </c>
      <c r="I88" s="52"/>
    </row>
    <row r="89" spans="2:9" ht="53.25" customHeight="1">
      <c r="B89" s="59" t="s">
        <v>131</v>
      </c>
      <c r="C89" s="58" t="s">
        <v>107</v>
      </c>
      <c r="D89" s="58"/>
      <c r="E89" s="68"/>
      <c r="F89" s="65">
        <v>0</v>
      </c>
      <c r="G89" s="66">
        <v>2</v>
      </c>
      <c r="H89" s="65">
        <f>F89*G89</f>
        <v>0</v>
      </c>
      <c r="I89" s="126"/>
    </row>
    <row r="90" spans="2:9" ht="41.25" customHeight="1">
      <c r="B90" s="59" t="s">
        <v>130</v>
      </c>
      <c r="C90" s="58" t="s">
        <v>105</v>
      </c>
      <c r="D90" s="57"/>
      <c r="E90" s="68" t="s">
        <v>104</v>
      </c>
      <c r="F90" s="65">
        <v>0</v>
      </c>
      <c r="G90" s="66">
        <v>2</v>
      </c>
      <c r="H90" s="65">
        <f>F90*G90</f>
        <v>0</v>
      </c>
      <c r="I90" s="126"/>
    </row>
    <row r="91" spans="2:9" ht="31.5" customHeight="1">
      <c r="B91" s="13"/>
      <c r="C91" s="33" t="s">
        <v>103</v>
      </c>
      <c r="D91" s="32"/>
      <c r="E91" s="31"/>
      <c r="F91" s="32"/>
      <c r="G91" s="31"/>
      <c r="H91" s="30"/>
      <c r="I91" s="29"/>
    </row>
    <row r="92" spans="2:9" ht="30" customHeight="1">
      <c r="B92" s="59">
        <v>61</v>
      </c>
      <c r="C92" s="58" t="s">
        <v>102</v>
      </c>
      <c r="D92" s="67"/>
      <c r="E92" s="64" t="s">
        <v>101</v>
      </c>
      <c r="F92" s="65">
        <v>0</v>
      </c>
      <c r="G92" s="66">
        <v>1</v>
      </c>
      <c r="H92" s="65">
        <f>F92*G92</f>
        <v>0</v>
      </c>
      <c r="I92" s="14"/>
    </row>
    <row r="93" spans="2:9" ht="30" customHeight="1">
      <c r="B93" s="13"/>
      <c r="C93" s="33" t="s">
        <v>100</v>
      </c>
      <c r="D93" s="32"/>
      <c r="E93" s="31"/>
      <c r="F93" s="32"/>
      <c r="G93" s="31"/>
      <c r="H93" s="30"/>
      <c r="I93" s="29"/>
    </row>
    <row r="94" spans="2:9" ht="45" customHeight="1">
      <c r="B94" s="59">
        <v>62</v>
      </c>
      <c r="C94" s="58" t="s">
        <v>4</v>
      </c>
      <c r="D94" s="63"/>
      <c r="E94" s="64" t="s">
        <v>99</v>
      </c>
      <c r="F94" s="60">
        <v>0</v>
      </c>
      <c r="G94" s="61">
        <v>1</v>
      </c>
      <c r="H94" s="60">
        <f>F94*G94</f>
        <v>0</v>
      </c>
      <c r="I94" s="14"/>
    </row>
    <row r="95" spans="2:9" ht="30" customHeight="1">
      <c r="B95" s="59">
        <v>63</v>
      </c>
      <c r="C95" s="58" t="s">
        <v>98</v>
      </c>
      <c r="D95" s="63"/>
      <c r="E95" s="62" t="s">
        <v>97</v>
      </c>
      <c r="F95" s="60">
        <v>0</v>
      </c>
      <c r="G95" s="61">
        <v>1</v>
      </c>
      <c r="H95" s="60">
        <f>F95*G95</f>
        <v>0</v>
      </c>
      <c r="I95" s="14"/>
    </row>
    <row r="96" spans="2:9" ht="30" customHeight="1" thickBot="1">
      <c r="B96" s="85">
        <v>64</v>
      </c>
      <c r="C96" s="84" t="s">
        <v>96</v>
      </c>
      <c r="D96" s="83"/>
      <c r="E96" s="82" t="s">
        <v>95</v>
      </c>
      <c r="F96" s="80">
        <v>0</v>
      </c>
      <c r="G96" s="81">
        <v>1</v>
      </c>
      <c r="H96" s="80">
        <f>F96*G96</f>
        <v>0</v>
      </c>
      <c r="I96" s="14"/>
    </row>
    <row r="97" spans="2:9" ht="30" customHeight="1" thickBot="1">
      <c r="B97" s="13"/>
      <c r="C97" s="11"/>
      <c r="D97" s="12"/>
      <c r="E97" s="10" t="s">
        <v>0</v>
      </c>
      <c r="F97" s="9"/>
      <c r="G97" s="8"/>
      <c r="H97" s="7">
        <f>SUM(H79:H96)</f>
        <v>0</v>
      </c>
      <c r="I97" s="5"/>
    </row>
    <row r="98" spans="2:9" ht="30" customHeight="1">
      <c r="B98" s="13"/>
      <c r="C98" s="11"/>
      <c r="D98" s="12"/>
      <c r="E98" s="43"/>
      <c r="F98" s="42"/>
      <c r="G98" s="41"/>
      <c r="H98" s="40"/>
      <c r="I98" s="5"/>
    </row>
    <row r="99" spans="2:9" ht="30" customHeight="1" thickBot="1">
      <c r="B99" s="13"/>
      <c r="C99" s="11"/>
      <c r="D99" s="12"/>
      <c r="E99" s="43"/>
      <c r="F99" s="42"/>
      <c r="G99" s="41"/>
      <c r="H99" s="40"/>
      <c r="I99" s="5"/>
    </row>
    <row r="100" spans="2:9" ht="30" customHeight="1" thickBot="1">
      <c r="B100" s="13"/>
      <c r="C100" s="56" t="s">
        <v>165</v>
      </c>
      <c r="D100" s="55"/>
      <c r="E100" s="54"/>
      <c r="F100" s="38"/>
      <c r="G100" s="37"/>
      <c r="H100" s="36"/>
      <c r="I100" s="35">
        <f>SUM(H101:H110)</f>
        <v>0</v>
      </c>
    </row>
    <row r="101" spans="2:9" ht="30" customHeight="1">
      <c r="B101" s="59">
        <v>65</v>
      </c>
      <c r="C101" s="58" t="s">
        <v>129</v>
      </c>
      <c r="D101" s="57"/>
      <c r="E101" s="64" t="s">
        <v>128</v>
      </c>
      <c r="F101" s="60">
        <v>0</v>
      </c>
      <c r="G101" s="61">
        <v>1</v>
      </c>
      <c r="H101" s="60">
        <f>F101*G101</f>
        <v>0</v>
      </c>
      <c r="I101" s="18"/>
    </row>
    <row r="102" spans="2:9" ht="30" customHeight="1">
      <c r="B102" s="13"/>
      <c r="C102" s="33" t="s">
        <v>76</v>
      </c>
      <c r="D102" s="32"/>
      <c r="E102" s="31"/>
      <c r="F102" s="32"/>
      <c r="G102" s="31"/>
      <c r="H102" s="30"/>
      <c r="I102" s="29"/>
    </row>
    <row r="103" spans="2:9" ht="229.5">
      <c r="B103" s="59">
        <v>66</v>
      </c>
      <c r="C103" s="58" t="s">
        <v>110</v>
      </c>
      <c r="D103" s="58"/>
      <c r="E103" s="68" t="s">
        <v>109</v>
      </c>
      <c r="F103" s="65">
        <v>0</v>
      </c>
      <c r="G103" s="66">
        <v>2</v>
      </c>
      <c r="H103" s="65">
        <f>F103*G103</f>
        <v>0</v>
      </c>
      <c r="I103" s="52"/>
    </row>
    <row r="104" spans="2:9" ht="30" customHeight="1">
      <c r="B104" s="59" t="s">
        <v>127</v>
      </c>
      <c r="C104" s="58" t="s">
        <v>107</v>
      </c>
      <c r="D104" s="58"/>
      <c r="E104" s="68"/>
      <c r="F104" s="65">
        <v>0</v>
      </c>
      <c r="G104" s="66">
        <v>2</v>
      </c>
      <c r="H104" s="65">
        <f>F104*G104</f>
        <v>0</v>
      </c>
      <c r="I104" s="126"/>
    </row>
    <row r="105" spans="2:9" ht="38.25">
      <c r="B105" s="59" t="s">
        <v>126</v>
      </c>
      <c r="C105" s="58" t="s">
        <v>105</v>
      </c>
      <c r="D105" s="57"/>
      <c r="E105" s="68" t="s">
        <v>104</v>
      </c>
      <c r="F105" s="65">
        <v>0</v>
      </c>
      <c r="G105" s="66">
        <v>2</v>
      </c>
      <c r="H105" s="65">
        <f>F105*G105</f>
        <v>0</v>
      </c>
      <c r="I105" s="126"/>
    </row>
    <row r="106" spans="2:9" ht="30" customHeight="1">
      <c r="B106" s="13"/>
      <c r="C106" s="33" t="s">
        <v>103</v>
      </c>
      <c r="D106" s="32"/>
      <c r="E106" s="31"/>
      <c r="F106" s="32"/>
      <c r="G106" s="31"/>
      <c r="H106" s="30"/>
      <c r="I106" s="29"/>
    </row>
    <row r="107" spans="2:9" ht="30" customHeight="1">
      <c r="B107" s="59">
        <v>67</v>
      </c>
      <c r="C107" s="58" t="s">
        <v>102</v>
      </c>
      <c r="D107" s="67"/>
      <c r="E107" s="64" t="s">
        <v>101</v>
      </c>
      <c r="F107" s="65">
        <v>0</v>
      </c>
      <c r="G107" s="66">
        <v>1</v>
      </c>
      <c r="H107" s="65">
        <f>F107*G107</f>
        <v>0</v>
      </c>
      <c r="I107" s="14"/>
    </row>
    <row r="108" spans="2:9" ht="30" customHeight="1">
      <c r="B108" s="13"/>
      <c r="C108" s="33" t="s">
        <v>100</v>
      </c>
      <c r="D108" s="32"/>
      <c r="E108" s="31"/>
      <c r="F108" s="32"/>
      <c r="G108" s="31"/>
      <c r="H108" s="30"/>
      <c r="I108" s="29"/>
    </row>
    <row r="109" spans="2:9" ht="30" customHeight="1">
      <c r="B109" s="59">
        <v>68</v>
      </c>
      <c r="C109" s="58" t="s">
        <v>4</v>
      </c>
      <c r="D109" s="63"/>
      <c r="E109" s="64" t="s">
        <v>125</v>
      </c>
      <c r="F109" s="60">
        <v>0</v>
      </c>
      <c r="G109" s="61">
        <v>1</v>
      </c>
      <c r="H109" s="60">
        <f>F109*G109</f>
        <v>0</v>
      </c>
      <c r="I109" s="14"/>
    </row>
    <row r="110" spans="2:9" ht="30" customHeight="1" thickBot="1">
      <c r="B110" s="59">
        <v>69</v>
      </c>
      <c r="C110" s="58" t="s">
        <v>98</v>
      </c>
      <c r="D110" s="63"/>
      <c r="E110" s="62" t="s">
        <v>97</v>
      </c>
      <c r="F110" s="60">
        <v>0</v>
      </c>
      <c r="G110" s="61">
        <v>1</v>
      </c>
      <c r="H110" s="60">
        <f>F110*G110</f>
        <v>0</v>
      </c>
      <c r="I110" s="14"/>
    </row>
    <row r="111" spans="2:9" ht="30" customHeight="1" thickBot="1">
      <c r="B111" s="13"/>
      <c r="C111" s="11"/>
      <c r="D111" s="12"/>
      <c r="E111" s="10" t="s">
        <v>0</v>
      </c>
      <c r="F111" s="9"/>
      <c r="G111" s="8"/>
      <c r="H111" s="7">
        <f>SUM(H101:H110)</f>
        <v>0</v>
      </c>
      <c r="I111" s="5"/>
    </row>
    <row r="112" spans="2:9" ht="30" customHeight="1">
      <c r="B112" s="13"/>
      <c r="C112" s="11"/>
      <c r="D112" s="12"/>
      <c r="E112" s="43"/>
      <c r="F112" s="42"/>
      <c r="G112" s="41"/>
      <c r="H112" s="40"/>
      <c r="I112" s="5"/>
    </row>
    <row r="113" spans="2:9" ht="30" customHeight="1" thickBot="1">
      <c r="B113" s="13"/>
      <c r="C113" s="11"/>
      <c r="D113" s="12"/>
      <c r="E113" s="43"/>
      <c r="F113" s="42"/>
      <c r="G113" s="41"/>
      <c r="H113" s="40"/>
      <c r="I113" s="5"/>
    </row>
    <row r="114" spans="2:9" ht="30" customHeight="1" thickBot="1">
      <c r="B114" s="13"/>
      <c r="C114" s="39" t="s">
        <v>164</v>
      </c>
      <c r="D114" s="38"/>
      <c r="E114" s="37"/>
      <c r="F114" s="38"/>
      <c r="G114" s="37"/>
      <c r="H114" s="36"/>
      <c r="I114" s="35">
        <f>SUM(H116:H133)</f>
        <v>0</v>
      </c>
    </row>
    <row r="115" spans="2:9" ht="30" customHeight="1">
      <c r="B115" s="13"/>
      <c r="C115" s="33" t="s">
        <v>33</v>
      </c>
      <c r="D115" s="32"/>
      <c r="E115" s="31"/>
      <c r="F115" s="32"/>
      <c r="G115" s="31"/>
      <c r="H115" s="30"/>
      <c r="I115" s="29"/>
    </row>
    <row r="116" spans="2:9" ht="63" customHeight="1">
      <c r="B116" s="59">
        <v>70</v>
      </c>
      <c r="C116" s="64" t="s">
        <v>124</v>
      </c>
      <c r="D116" s="79"/>
      <c r="E116" s="59" t="s">
        <v>123</v>
      </c>
      <c r="F116" s="78">
        <v>0</v>
      </c>
      <c r="G116" s="66">
        <v>1</v>
      </c>
      <c r="H116" s="75">
        <f aca="true" t="shared" si="4" ref="H116:H123">F116*G116</f>
        <v>0</v>
      </c>
      <c r="I116" s="14"/>
    </row>
    <row r="117" spans="2:9" ht="30" customHeight="1">
      <c r="B117" s="59">
        <v>71</v>
      </c>
      <c r="C117" s="64" t="s">
        <v>107</v>
      </c>
      <c r="D117" s="77"/>
      <c r="E117" s="64" t="s">
        <v>122</v>
      </c>
      <c r="F117" s="75">
        <v>0</v>
      </c>
      <c r="G117" s="66">
        <v>1</v>
      </c>
      <c r="H117" s="75">
        <f t="shared" si="4"/>
        <v>0</v>
      </c>
      <c r="I117" s="14"/>
    </row>
    <row r="118" spans="2:9" ht="30" customHeight="1">
      <c r="B118" s="59">
        <v>72</v>
      </c>
      <c r="C118" s="64" t="s">
        <v>121</v>
      </c>
      <c r="D118" s="76"/>
      <c r="E118" s="64" t="s">
        <v>120</v>
      </c>
      <c r="F118" s="75">
        <v>0</v>
      </c>
      <c r="G118" s="66">
        <v>1</v>
      </c>
      <c r="H118" s="75">
        <f t="shared" si="4"/>
        <v>0</v>
      </c>
      <c r="I118" s="14"/>
    </row>
    <row r="119" spans="2:9" ht="30" customHeight="1">
      <c r="B119" s="59">
        <v>73</v>
      </c>
      <c r="C119" s="64" t="s">
        <v>119</v>
      </c>
      <c r="D119" s="76"/>
      <c r="E119" s="64" t="s">
        <v>118</v>
      </c>
      <c r="F119" s="75">
        <v>0</v>
      </c>
      <c r="G119" s="66">
        <v>1</v>
      </c>
      <c r="H119" s="75">
        <f t="shared" si="4"/>
        <v>0</v>
      </c>
      <c r="I119" s="14"/>
    </row>
    <row r="120" spans="2:9" ht="30" customHeight="1">
      <c r="B120" s="59">
        <v>74</v>
      </c>
      <c r="C120" s="74" t="s">
        <v>117</v>
      </c>
      <c r="D120" s="70"/>
      <c r="E120" s="72" t="s">
        <v>116</v>
      </c>
      <c r="F120" s="60">
        <v>0</v>
      </c>
      <c r="G120" s="61">
        <v>1</v>
      </c>
      <c r="H120" s="60">
        <f t="shared" si="4"/>
        <v>0</v>
      </c>
      <c r="I120" s="14"/>
    </row>
    <row r="121" spans="2:9" ht="30" customHeight="1">
      <c r="B121" s="59">
        <v>75</v>
      </c>
      <c r="C121" s="74" t="s">
        <v>115</v>
      </c>
      <c r="D121" s="73"/>
      <c r="E121" s="72" t="s">
        <v>114</v>
      </c>
      <c r="F121" s="60">
        <v>0</v>
      </c>
      <c r="G121" s="61">
        <v>1</v>
      </c>
      <c r="H121" s="60">
        <f t="shared" si="4"/>
        <v>0</v>
      </c>
      <c r="I121" s="18"/>
    </row>
    <row r="122" spans="2:9" ht="30" customHeight="1">
      <c r="B122" s="59">
        <v>76</v>
      </c>
      <c r="C122" s="58" t="s">
        <v>30</v>
      </c>
      <c r="D122" s="73"/>
      <c r="E122" s="69" t="s">
        <v>113</v>
      </c>
      <c r="F122" s="65">
        <v>0</v>
      </c>
      <c r="G122" s="66">
        <v>1</v>
      </c>
      <c r="H122" s="65">
        <f t="shared" si="4"/>
        <v>0</v>
      </c>
      <c r="I122" s="18"/>
    </row>
    <row r="123" spans="2:9" ht="30" customHeight="1">
      <c r="B123" s="59">
        <v>77</v>
      </c>
      <c r="C123" s="58" t="s">
        <v>112</v>
      </c>
      <c r="D123" s="73"/>
      <c r="E123" s="69" t="s">
        <v>111</v>
      </c>
      <c r="F123" s="65">
        <v>0</v>
      </c>
      <c r="G123" s="66">
        <v>1</v>
      </c>
      <c r="H123" s="65">
        <f t="shared" si="4"/>
        <v>0</v>
      </c>
      <c r="I123" s="18"/>
    </row>
    <row r="124" spans="2:9" ht="30" customHeight="1">
      <c r="B124" s="13"/>
      <c r="C124" s="33" t="s">
        <v>76</v>
      </c>
      <c r="D124" s="32"/>
      <c r="E124" s="31"/>
      <c r="F124" s="32"/>
      <c r="G124" s="31"/>
      <c r="H124" s="30"/>
      <c r="I124" s="29"/>
    </row>
    <row r="125" spans="2:9" ht="99" customHeight="1">
      <c r="B125" s="59">
        <v>78</v>
      </c>
      <c r="C125" s="58" t="s">
        <v>110</v>
      </c>
      <c r="D125" s="58"/>
      <c r="E125" s="68" t="s">
        <v>109</v>
      </c>
      <c r="F125" s="65">
        <v>0</v>
      </c>
      <c r="G125" s="66">
        <v>2</v>
      </c>
      <c r="H125" s="65">
        <f>F125*G125</f>
        <v>0</v>
      </c>
      <c r="I125" s="52"/>
    </row>
    <row r="126" spans="2:9" ht="60.75" customHeight="1">
      <c r="B126" s="59" t="s">
        <v>108</v>
      </c>
      <c r="C126" s="58" t="s">
        <v>107</v>
      </c>
      <c r="D126" s="58"/>
      <c r="E126" s="68"/>
      <c r="F126" s="65">
        <v>0</v>
      </c>
      <c r="G126" s="66">
        <v>2</v>
      </c>
      <c r="H126" s="65">
        <f>F126*G126</f>
        <v>0</v>
      </c>
      <c r="I126" s="126"/>
    </row>
    <row r="127" spans="2:9" ht="38.25">
      <c r="B127" s="59" t="s">
        <v>106</v>
      </c>
      <c r="C127" s="58" t="s">
        <v>105</v>
      </c>
      <c r="D127" s="57"/>
      <c r="E127" s="68" t="s">
        <v>104</v>
      </c>
      <c r="F127" s="65">
        <v>0</v>
      </c>
      <c r="G127" s="66">
        <v>2</v>
      </c>
      <c r="H127" s="65">
        <f>F127*G127</f>
        <v>0</v>
      </c>
      <c r="I127" s="126"/>
    </row>
    <row r="128" spans="2:9" ht="30" customHeight="1">
      <c r="B128" s="13"/>
      <c r="C128" s="33" t="s">
        <v>103</v>
      </c>
      <c r="D128" s="32"/>
      <c r="E128" s="31"/>
      <c r="F128" s="32"/>
      <c r="G128" s="31"/>
      <c r="H128" s="30"/>
      <c r="I128" s="29"/>
    </row>
    <row r="129" spans="2:9" ht="29.25" customHeight="1">
      <c r="B129" s="59">
        <v>80</v>
      </c>
      <c r="C129" s="58" t="s">
        <v>102</v>
      </c>
      <c r="D129" s="67"/>
      <c r="E129" s="64" t="s">
        <v>101</v>
      </c>
      <c r="F129" s="65">
        <v>0</v>
      </c>
      <c r="G129" s="66">
        <v>1</v>
      </c>
      <c r="H129" s="65">
        <f>F129*G129</f>
        <v>0</v>
      </c>
      <c r="I129" s="14"/>
    </row>
    <row r="130" spans="2:9" ht="30" customHeight="1">
      <c r="B130" s="13"/>
      <c r="C130" s="33" t="s">
        <v>100</v>
      </c>
      <c r="D130" s="32"/>
      <c r="E130" s="31"/>
      <c r="F130" s="32"/>
      <c r="G130" s="31"/>
      <c r="H130" s="30"/>
      <c r="I130" s="29"/>
    </row>
    <row r="131" spans="2:9" ht="30" customHeight="1">
      <c r="B131" s="59">
        <v>81</v>
      </c>
      <c r="C131" s="58" t="s">
        <v>4</v>
      </c>
      <c r="D131" s="63"/>
      <c r="E131" s="64" t="s">
        <v>99</v>
      </c>
      <c r="F131" s="60">
        <v>0</v>
      </c>
      <c r="G131" s="61">
        <v>1</v>
      </c>
      <c r="H131" s="60">
        <f>F131*G131</f>
        <v>0</v>
      </c>
      <c r="I131" s="14"/>
    </row>
    <row r="132" spans="2:9" ht="30" customHeight="1">
      <c r="B132" s="59">
        <v>82</v>
      </c>
      <c r="C132" s="58" t="s">
        <v>98</v>
      </c>
      <c r="D132" s="63"/>
      <c r="E132" s="62" t="s">
        <v>97</v>
      </c>
      <c r="F132" s="60">
        <v>0</v>
      </c>
      <c r="G132" s="61">
        <v>1</v>
      </c>
      <c r="H132" s="60">
        <f>F132*G132</f>
        <v>0</v>
      </c>
      <c r="I132" s="14"/>
    </row>
    <row r="133" spans="2:9" ht="30" customHeight="1" thickBot="1">
      <c r="B133" s="85">
        <v>83</v>
      </c>
      <c r="C133" s="84" t="s">
        <v>96</v>
      </c>
      <c r="D133" s="83"/>
      <c r="E133" s="82" t="s">
        <v>95</v>
      </c>
      <c r="F133" s="80">
        <v>0</v>
      </c>
      <c r="G133" s="81">
        <v>1</v>
      </c>
      <c r="H133" s="80">
        <f>F133*G133</f>
        <v>0</v>
      </c>
      <c r="I133" s="14"/>
    </row>
    <row r="134" spans="2:9" ht="30" customHeight="1" thickBot="1">
      <c r="B134" s="13"/>
      <c r="C134" s="11"/>
      <c r="D134" s="12"/>
      <c r="E134" s="10" t="s">
        <v>0</v>
      </c>
      <c r="F134" s="9"/>
      <c r="G134" s="8"/>
      <c r="H134" s="7">
        <f>SUM(H116:H133)</f>
        <v>0</v>
      </c>
      <c r="I134" s="5"/>
    </row>
    <row r="135" spans="2:9" ht="30" customHeight="1">
      <c r="B135" s="13"/>
      <c r="C135" s="11"/>
      <c r="D135" s="12"/>
      <c r="E135" s="43"/>
      <c r="F135" s="42"/>
      <c r="G135" s="41"/>
      <c r="H135" s="40"/>
      <c r="I135" s="5"/>
    </row>
    <row r="136" spans="2:9" ht="30" customHeight="1" thickBot="1">
      <c r="B136" s="13"/>
      <c r="C136" s="11"/>
      <c r="I136" s="5"/>
    </row>
    <row r="137" spans="2:9" ht="29.1" customHeight="1" thickBot="1">
      <c r="B137" s="13"/>
      <c r="C137" s="39" t="s">
        <v>94</v>
      </c>
      <c r="D137" s="38"/>
      <c r="E137" s="37"/>
      <c r="F137" s="38"/>
      <c r="G137" s="37"/>
      <c r="H137" s="36"/>
      <c r="I137" s="35">
        <f>SUM(H139:H150)</f>
        <v>0</v>
      </c>
    </row>
    <row r="138" spans="2:9" ht="29.1" customHeight="1">
      <c r="B138" s="13"/>
      <c r="C138" s="33" t="s">
        <v>33</v>
      </c>
      <c r="D138" s="32"/>
      <c r="E138" s="31"/>
      <c r="F138" s="32"/>
      <c r="G138" s="31"/>
      <c r="H138" s="30"/>
      <c r="I138" s="29"/>
    </row>
    <row r="139" spans="2:9" ht="43.5" customHeight="1">
      <c r="B139" s="59">
        <v>84</v>
      </c>
      <c r="C139" s="58" t="s">
        <v>93</v>
      </c>
      <c r="D139" s="118"/>
      <c r="E139" s="117" t="s">
        <v>92</v>
      </c>
      <c r="F139" s="65">
        <v>0</v>
      </c>
      <c r="G139" s="66">
        <v>1</v>
      </c>
      <c r="H139" s="65">
        <f aca="true" t="shared" si="5" ref="H139:H146">F139*G139</f>
        <v>0</v>
      </c>
      <c r="I139" s="19"/>
    </row>
    <row r="140" spans="2:9" ht="30" customHeight="1">
      <c r="B140" s="59">
        <v>85</v>
      </c>
      <c r="C140" s="58" t="s">
        <v>86</v>
      </c>
      <c r="D140" s="118"/>
      <c r="E140" s="117" t="s">
        <v>91</v>
      </c>
      <c r="F140" s="65">
        <v>0</v>
      </c>
      <c r="G140" s="66">
        <v>1</v>
      </c>
      <c r="H140" s="65">
        <f t="shared" si="5"/>
        <v>0</v>
      </c>
      <c r="I140" s="14"/>
    </row>
    <row r="141" spans="2:9" ht="30" customHeight="1">
      <c r="B141" s="59">
        <v>86</v>
      </c>
      <c r="C141" s="58" t="s">
        <v>90</v>
      </c>
      <c r="D141" s="118"/>
      <c r="E141" s="69" t="s">
        <v>89</v>
      </c>
      <c r="F141" s="65">
        <v>0</v>
      </c>
      <c r="G141" s="66">
        <v>1</v>
      </c>
      <c r="H141" s="65">
        <f t="shared" si="5"/>
        <v>0</v>
      </c>
      <c r="I141" s="18"/>
    </row>
    <row r="142" spans="2:9" ht="30" customHeight="1">
      <c r="B142" s="59">
        <v>87</v>
      </c>
      <c r="C142" s="58" t="s">
        <v>88</v>
      </c>
      <c r="D142" s="53"/>
      <c r="E142" s="117" t="s">
        <v>87</v>
      </c>
      <c r="F142" s="65">
        <v>0</v>
      </c>
      <c r="G142" s="66">
        <v>5</v>
      </c>
      <c r="H142" s="65">
        <f t="shared" si="5"/>
        <v>0</v>
      </c>
      <c r="I142" s="14"/>
    </row>
    <row r="143" spans="2:9" ht="30" customHeight="1">
      <c r="B143" s="59">
        <v>88</v>
      </c>
      <c r="C143" s="22" t="s">
        <v>86</v>
      </c>
      <c r="D143" s="53"/>
      <c r="E143" s="145" t="s">
        <v>85</v>
      </c>
      <c r="F143" s="65">
        <v>0</v>
      </c>
      <c r="G143" s="66">
        <v>5</v>
      </c>
      <c r="H143" s="65">
        <f t="shared" si="5"/>
        <v>0</v>
      </c>
      <c r="I143" s="52"/>
    </row>
    <row r="144" spans="2:10" ht="94.5" customHeight="1">
      <c r="B144" s="59">
        <v>89</v>
      </c>
      <c r="C144" s="64" t="s">
        <v>84</v>
      </c>
      <c r="D144" s="63"/>
      <c r="E144" s="69" t="s">
        <v>83</v>
      </c>
      <c r="F144" s="75">
        <v>0</v>
      </c>
      <c r="G144" s="66">
        <v>6</v>
      </c>
      <c r="H144" s="50">
        <f t="shared" si="5"/>
        <v>0</v>
      </c>
      <c r="I144" s="126"/>
      <c r="J144" s="51"/>
    </row>
    <row r="145" spans="2:9" ht="40.5" customHeight="1">
      <c r="B145" s="59">
        <v>90</v>
      </c>
      <c r="C145" s="64" t="s">
        <v>82</v>
      </c>
      <c r="D145" s="63"/>
      <c r="E145" s="64"/>
      <c r="F145" s="75">
        <v>0</v>
      </c>
      <c r="G145" s="66">
        <v>7</v>
      </c>
      <c r="H145" s="50">
        <f t="shared" si="5"/>
        <v>0</v>
      </c>
      <c r="I145" s="126"/>
    </row>
    <row r="146" spans="2:9" ht="40.5" customHeight="1">
      <c r="B146" s="59">
        <v>91</v>
      </c>
      <c r="C146" s="64" t="s">
        <v>81</v>
      </c>
      <c r="D146" s="63"/>
      <c r="E146" s="64"/>
      <c r="F146" s="75">
        <v>0</v>
      </c>
      <c r="G146" s="66">
        <v>7</v>
      </c>
      <c r="H146" s="50">
        <f t="shared" si="5"/>
        <v>0</v>
      </c>
      <c r="I146" s="126"/>
    </row>
    <row r="147" spans="2:9" ht="30" customHeight="1">
      <c r="B147" s="13"/>
      <c r="C147" s="33" t="s">
        <v>76</v>
      </c>
      <c r="D147" s="32"/>
      <c r="E147" s="31"/>
      <c r="F147" s="32"/>
      <c r="G147" s="31"/>
      <c r="H147" s="30"/>
      <c r="I147" s="133"/>
    </row>
    <row r="148" spans="2:9" ht="30" customHeight="1">
      <c r="B148" s="59">
        <v>92</v>
      </c>
      <c r="C148" s="58" t="s">
        <v>80</v>
      </c>
      <c r="D148" s="63"/>
      <c r="E148" s="59" t="s">
        <v>79</v>
      </c>
      <c r="F148" s="75">
        <v>0</v>
      </c>
      <c r="G148" s="66">
        <v>8</v>
      </c>
      <c r="H148" s="50">
        <f>F148*G148</f>
        <v>0</v>
      </c>
      <c r="I148" s="133"/>
    </row>
    <row r="149" spans="2:9" ht="30" customHeight="1">
      <c r="B149" s="59">
        <v>93</v>
      </c>
      <c r="C149" s="58" t="s">
        <v>5</v>
      </c>
      <c r="D149" s="63"/>
      <c r="E149" s="49"/>
      <c r="F149" s="48">
        <v>0</v>
      </c>
      <c r="G149" s="47">
        <v>1</v>
      </c>
      <c r="H149" s="46">
        <f>F149*G149</f>
        <v>0</v>
      </c>
      <c r="I149" s="144"/>
    </row>
    <row r="150" spans="2:9" ht="40.5" customHeight="1" thickBot="1">
      <c r="B150" s="85">
        <v>94</v>
      </c>
      <c r="C150" s="84" t="s">
        <v>4</v>
      </c>
      <c r="D150" s="87"/>
      <c r="E150" s="143" t="s">
        <v>78</v>
      </c>
      <c r="F150" s="80">
        <v>0</v>
      </c>
      <c r="G150" s="81">
        <v>1</v>
      </c>
      <c r="H150" s="142">
        <f>F150*G150</f>
        <v>0</v>
      </c>
      <c r="I150" s="126"/>
    </row>
    <row r="151" spans="2:9" ht="30" customHeight="1" thickBot="1">
      <c r="B151" s="13"/>
      <c r="C151" s="11"/>
      <c r="D151" s="12"/>
      <c r="E151" s="10" t="s">
        <v>0</v>
      </c>
      <c r="F151" s="9"/>
      <c r="G151" s="8"/>
      <c r="H151" s="7">
        <f>SUM(H139:H150)</f>
        <v>0</v>
      </c>
      <c r="I151" s="5"/>
    </row>
    <row r="152" spans="2:9" ht="30" customHeight="1">
      <c r="B152" s="13"/>
      <c r="C152" s="11"/>
      <c r="D152" s="12"/>
      <c r="E152" s="43"/>
      <c r="F152" s="42"/>
      <c r="G152" s="41"/>
      <c r="H152" s="40"/>
      <c r="I152" s="5"/>
    </row>
    <row r="153" spans="2:9" ht="30" customHeight="1">
      <c r="B153" s="13"/>
      <c r="C153" s="11"/>
      <c r="I153" s="5"/>
    </row>
    <row r="154" spans="2:9" ht="30" customHeight="1" thickBot="1">
      <c r="B154" s="13"/>
      <c r="C154" s="11"/>
      <c r="I154" s="5"/>
    </row>
    <row r="155" spans="2:9" ht="29.1" customHeight="1" thickBot="1">
      <c r="B155" s="13"/>
      <c r="C155" s="39" t="s">
        <v>77</v>
      </c>
      <c r="D155" s="38"/>
      <c r="E155" s="37"/>
      <c r="F155" s="38"/>
      <c r="G155" s="37"/>
      <c r="H155" s="36"/>
      <c r="I155" s="35">
        <f>SUM(H157:H197)</f>
        <v>0</v>
      </c>
    </row>
    <row r="156" spans="2:9" ht="29.1" customHeight="1">
      <c r="B156" s="13"/>
      <c r="C156" s="33" t="s">
        <v>76</v>
      </c>
      <c r="D156" s="32"/>
      <c r="E156" s="31"/>
      <c r="F156" s="32"/>
      <c r="G156" s="31"/>
      <c r="H156" s="30"/>
      <c r="I156" s="29"/>
    </row>
    <row r="157" spans="2:9" ht="53.25" customHeight="1">
      <c r="B157" s="59">
        <v>95</v>
      </c>
      <c r="C157" s="58" t="s">
        <v>75</v>
      </c>
      <c r="D157" s="141"/>
      <c r="E157" s="69" t="s">
        <v>74</v>
      </c>
      <c r="F157" s="65">
        <v>0</v>
      </c>
      <c r="G157" s="66">
        <v>1</v>
      </c>
      <c r="H157" s="65">
        <f aca="true" t="shared" si="6" ref="H157:H173">F157*G157</f>
        <v>0</v>
      </c>
      <c r="I157" s="19"/>
    </row>
    <row r="158" spans="2:9" ht="42.75">
      <c r="B158" s="59">
        <v>96</v>
      </c>
      <c r="C158" s="58" t="s">
        <v>73</v>
      </c>
      <c r="D158" s="141"/>
      <c r="E158" s="69" t="s">
        <v>72</v>
      </c>
      <c r="F158" s="65">
        <v>0</v>
      </c>
      <c r="G158" s="66">
        <v>2</v>
      </c>
      <c r="H158" s="65">
        <f t="shared" si="6"/>
        <v>0</v>
      </c>
      <c r="I158" s="19"/>
    </row>
    <row r="159" spans="2:9" ht="28.5">
      <c r="B159" s="59">
        <v>97</v>
      </c>
      <c r="C159" s="58" t="s">
        <v>71</v>
      </c>
      <c r="D159" s="34"/>
      <c r="E159" s="140" t="s">
        <v>70</v>
      </c>
      <c r="F159" s="65">
        <v>0</v>
      </c>
      <c r="G159" s="66">
        <v>3</v>
      </c>
      <c r="H159" s="65">
        <f t="shared" si="6"/>
        <v>0</v>
      </c>
      <c r="I159" s="19"/>
    </row>
    <row r="160" spans="2:9" ht="36.75" customHeight="1">
      <c r="B160" s="59">
        <v>98</v>
      </c>
      <c r="C160" s="58" t="s">
        <v>68</v>
      </c>
      <c r="D160" s="79"/>
      <c r="E160" s="69" t="s">
        <v>69</v>
      </c>
      <c r="F160" s="65">
        <v>0</v>
      </c>
      <c r="G160" s="66">
        <v>2</v>
      </c>
      <c r="H160" s="65">
        <f t="shared" si="6"/>
        <v>0</v>
      </c>
      <c r="I160" s="19"/>
    </row>
    <row r="161" spans="2:9" ht="45" customHeight="1">
      <c r="B161" s="59">
        <v>99</v>
      </c>
      <c r="C161" s="58" t="s">
        <v>68</v>
      </c>
      <c r="D161" s="79"/>
      <c r="E161" s="69" t="s">
        <v>67</v>
      </c>
      <c r="F161" s="65">
        <v>0</v>
      </c>
      <c r="G161" s="66">
        <v>2</v>
      </c>
      <c r="H161" s="65">
        <f t="shared" si="6"/>
        <v>0</v>
      </c>
      <c r="I161" s="19"/>
    </row>
    <row r="162" spans="2:9" ht="28.5" customHeight="1">
      <c r="B162" s="59">
        <v>100</v>
      </c>
      <c r="C162" s="58" t="s">
        <v>66</v>
      </c>
      <c r="D162" s="139"/>
      <c r="E162" s="69" t="s">
        <v>65</v>
      </c>
      <c r="F162" s="65">
        <v>0</v>
      </c>
      <c r="G162" s="66">
        <v>1</v>
      </c>
      <c r="H162" s="65">
        <f t="shared" si="6"/>
        <v>0</v>
      </c>
      <c r="I162" s="19"/>
    </row>
    <row r="163" spans="2:9" ht="23.25" customHeight="1">
      <c r="B163" s="59">
        <v>101</v>
      </c>
      <c r="C163" s="58" t="s">
        <v>64</v>
      </c>
      <c r="D163" s="79"/>
      <c r="E163" s="69" t="s">
        <v>63</v>
      </c>
      <c r="F163" s="65">
        <v>0</v>
      </c>
      <c r="G163" s="66">
        <v>1</v>
      </c>
      <c r="H163" s="65">
        <f t="shared" si="6"/>
        <v>0</v>
      </c>
      <c r="I163" s="19"/>
    </row>
    <row r="164" spans="2:9" ht="51.75" customHeight="1">
      <c r="B164" s="59">
        <v>102</v>
      </c>
      <c r="C164" s="58" t="s">
        <v>62</v>
      </c>
      <c r="D164" s="79"/>
      <c r="E164" s="69" t="s">
        <v>61</v>
      </c>
      <c r="F164" s="65">
        <v>0</v>
      </c>
      <c r="G164" s="66">
        <v>1</v>
      </c>
      <c r="H164" s="65">
        <f t="shared" si="6"/>
        <v>0</v>
      </c>
      <c r="I164" s="19"/>
    </row>
    <row r="165" spans="2:9" ht="33" customHeight="1">
      <c r="B165" s="59">
        <v>103</v>
      </c>
      <c r="C165" s="58" t="s">
        <v>60</v>
      </c>
      <c r="D165" s="138"/>
      <c r="E165" s="69" t="s">
        <v>59</v>
      </c>
      <c r="F165" s="65">
        <v>0</v>
      </c>
      <c r="G165" s="66">
        <v>4</v>
      </c>
      <c r="H165" s="65">
        <f t="shared" si="6"/>
        <v>0</v>
      </c>
      <c r="I165" s="19"/>
    </row>
    <row r="166" spans="2:9" ht="60.75" customHeight="1">
      <c r="B166" s="59">
        <v>104</v>
      </c>
      <c r="C166" s="58" t="s">
        <v>58</v>
      </c>
      <c r="D166"/>
      <c r="E166" s="69" t="s">
        <v>57</v>
      </c>
      <c r="F166" s="65">
        <v>0</v>
      </c>
      <c r="G166" s="66">
        <v>5</v>
      </c>
      <c r="H166" s="65">
        <f t="shared" si="6"/>
        <v>0</v>
      </c>
      <c r="I166" s="19"/>
    </row>
    <row r="167" spans="2:9" ht="75.75" customHeight="1">
      <c r="B167" s="59">
        <v>105</v>
      </c>
      <c r="C167" s="58" t="s">
        <v>56</v>
      </c>
      <c r="D167" s="137"/>
      <c r="E167" s="69" t="s">
        <v>55</v>
      </c>
      <c r="F167" s="65">
        <v>0</v>
      </c>
      <c r="G167" s="66">
        <v>3</v>
      </c>
      <c r="H167" s="65">
        <f t="shared" si="6"/>
        <v>0</v>
      </c>
      <c r="I167" s="19"/>
    </row>
    <row r="168" spans="2:9" ht="72" customHeight="1">
      <c r="B168" s="59">
        <v>106</v>
      </c>
      <c r="C168" s="58" t="s">
        <v>54</v>
      </c>
      <c r="D168" s="136"/>
      <c r="E168" s="69" t="s">
        <v>53</v>
      </c>
      <c r="F168" s="65">
        <v>0</v>
      </c>
      <c r="G168" s="66">
        <v>3</v>
      </c>
      <c r="H168" s="65">
        <f t="shared" si="6"/>
        <v>0</v>
      </c>
      <c r="I168" s="19"/>
    </row>
    <row r="169" spans="2:9" ht="66.75" customHeight="1">
      <c r="B169" s="59">
        <v>107</v>
      </c>
      <c r="C169" s="58" t="s">
        <v>52</v>
      </c>
      <c r="D169" s="134"/>
      <c r="E169" s="135" t="s">
        <v>51</v>
      </c>
      <c r="F169" s="65">
        <v>0</v>
      </c>
      <c r="G169" s="66">
        <v>2</v>
      </c>
      <c r="H169" s="65">
        <f t="shared" si="6"/>
        <v>0</v>
      </c>
      <c r="I169" s="19"/>
    </row>
    <row r="170" spans="2:9" ht="66.75" customHeight="1">
      <c r="B170" s="59">
        <v>108</v>
      </c>
      <c r="C170" s="58" t="s">
        <v>50</v>
      </c>
      <c r="D170" s="134"/>
      <c r="E170" s="135" t="s">
        <v>49</v>
      </c>
      <c r="F170" s="65">
        <v>0</v>
      </c>
      <c r="G170" s="66">
        <v>2</v>
      </c>
      <c r="H170" s="65">
        <f t="shared" si="6"/>
        <v>0</v>
      </c>
      <c r="I170" s="19"/>
    </row>
    <row r="171" spans="2:9" ht="54.75" customHeight="1">
      <c r="B171" s="59">
        <v>109</v>
      </c>
      <c r="C171" s="123" t="s">
        <v>48</v>
      </c>
      <c r="D171" s="134"/>
      <c r="E171" s="69" t="s">
        <v>47</v>
      </c>
      <c r="F171" s="65">
        <v>0</v>
      </c>
      <c r="G171" s="66">
        <v>1</v>
      </c>
      <c r="H171" s="65">
        <f t="shared" si="6"/>
        <v>0</v>
      </c>
      <c r="I171" s="19"/>
    </row>
    <row r="172" spans="2:9" ht="39.75" customHeight="1">
      <c r="B172" s="59">
        <v>110</v>
      </c>
      <c r="C172" s="58" t="s">
        <v>46</v>
      </c>
      <c r="D172" s="134"/>
      <c r="E172" s="69" t="s">
        <v>45</v>
      </c>
      <c r="F172" s="65">
        <v>0</v>
      </c>
      <c r="G172" s="66">
        <v>1</v>
      </c>
      <c r="H172" s="65">
        <f t="shared" si="6"/>
        <v>0</v>
      </c>
      <c r="I172" s="19"/>
    </row>
    <row r="173" spans="2:9" ht="177" customHeight="1">
      <c r="B173" s="59">
        <v>111</v>
      </c>
      <c r="C173" s="58" t="s">
        <v>44</v>
      </c>
      <c r="D173" s="119"/>
      <c r="E173" s="69" t="s">
        <v>43</v>
      </c>
      <c r="F173" s="65">
        <v>0</v>
      </c>
      <c r="G173" s="66">
        <v>1</v>
      </c>
      <c r="H173" s="65">
        <f t="shared" si="6"/>
        <v>0</v>
      </c>
      <c r="I173" s="19"/>
    </row>
    <row r="174" spans="2:9" ht="33" customHeight="1">
      <c r="B174" s="13"/>
      <c r="C174" s="33" t="s">
        <v>42</v>
      </c>
      <c r="D174" s="32"/>
      <c r="E174" s="31"/>
      <c r="F174" s="32"/>
      <c r="G174" s="31"/>
      <c r="H174" s="30"/>
      <c r="I174" s="29"/>
    </row>
    <row r="175" spans="2:9" ht="72" customHeight="1">
      <c r="B175" s="59">
        <v>112</v>
      </c>
      <c r="C175" s="132" t="s">
        <v>41</v>
      </c>
      <c r="D175" s="131"/>
      <c r="E175" s="130" t="s">
        <v>40</v>
      </c>
      <c r="F175" s="65">
        <v>0</v>
      </c>
      <c r="G175" s="66">
        <v>4</v>
      </c>
      <c r="H175" s="65">
        <f aca="true" t="shared" si="7" ref="H175:H178">F175*G175</f>
        <v>0</v>
      </c>
      <c r="I175" s="128"/>
    </row>
    <row r="176" spans="2:9" ht="33" customHeight="1">
      <c r="B176" s="59">
        <v>113</v>
      </c>
      <c r="C176" s="122" t="s">
        <v>39</v>
      </c>
      <c r="D176" s="129"/>
      <c r="E176" s="69" t="s">
        <v>38</v>
      </c>
      <c r="F176" s="120">
        <v>0</v>
      </c>
      <c r="G176" s="121">
        <v>1</v>
      </c>
      <c r="H176" s="120">
        <f t="shared" si="7"/>
        <v>0</v>
      </c>
      <c r="I176" s="126"/>
    </row>
    <row r="177" spans="2:9" ht="33" customHeight="1">
      <c r="B177" s="59">
        <v>114</v>
      </c>
      <c r="C177" s="122" t="s">
        <v>37</v>
      </c>
      <c r="D177" s="129"/>
      <c r="E177" s="69" t="s">
        <v>36</v>
      </c>
      <c r="F177" s="120">
        <v>0</v>
      </c>
      <c r="G177" s="121">
        <v>1</v>
      </c>
      <c r="H177" s="120">
        <f t="shared" si="7"/>
        <v>0</v>
      </c>
      <c r="I177" s="126"/>
    </row>
    <row r="178" spans="2:9" ht="33" customHeight="1">
      <c r="B178" s="59">
        <v>115</v>
      </c>
      <c r="C178" s="58" t="s">
        <v>35</v>
      </c>
      <c r="D178" s="67"/>
      <c r="E178" s="127" t="s">
        <v>34</v>
      </c>
      <c r="F178" s="65">
        <v>0</v>
      </c>
      <c r="G178" s="66">
        <v>1</v>
      </c>
      <c r="H178" s="65">
        <f t="shared" si="7"/>
        <v>0</v>
      </c>
      <c r="I178" s="126"/>
    </row>
    <row r="179" spans="2:9" ht="33" customHeight="1">
      <c r="B179" s="13"/>
      <c r="C179" s="33" t="s">
        <v>33</v>
      </c>
      <c r="D179" s="32"/>
      <c r="E179" s="31"/>
      <c r="F179" s="32"/>
      <c r="G179" s="31"/>
      <c r="H179" s="30"/>
      <c r="I179" s="29"/>
    </row>
    <row r="180" spans="2:9" ht="33" customHeight="1">
      <c r="B180" s="59">
        <v>116</v>
      </c>
      <c r="C180" s="58" t="s">
        <v>32</v>
      </c>
      <c r="D180" s="119"/>
      <c r="E180" s="69" t="s">
        <v>31</v>
      </c>
      <c r="F180" s="65">
        <v>0</v>
      </c>
      <c r="G180" s="66">
        <v>1</v>
      </c>
      <c r="H180" s="65">
        <f aca="true" t="shared" si="8" ref="H180:H197">F180*G180</f>
        <v>0</v>
      </c>
      <c r="I180" s="19"/>
    </row>
    <row r="181" spans="2:9" ht="33" customHeight="1">
      <c r="B181" s="59">
        <v>117</v>
      </c>
      <c r="C181" s="58" t="s">
        <v>30</v>
      </c>
      <c r="D181" s="119"/>
      <c r="E181" s="125" t="s">
        <v>29</v>
      </c>
      <c r="F181" s="65">
        <v>0</v>
      </c>
      <c r="G181" s="66">
        <v>6</v>
      </c>
      <c r="H181" s="65">
        <f t="shared" si="8"/>
        <v>0</v>
      </c>
      <c r="I181" s="19"/>
    </row>
    <row r="182" spans="2:9" ht="33" customHeight="1">
      <c r="B182" s="59">
        <v>118</v>
      </c>
      <c r="C182" s="58" t="s">
        <v>28</v>
      </c>
      <c r="D182" s="119"/>
      <c r="E182" s="69" t="s">
        <v>27</v>
      </c>
      <c r="F182" s="65">
        <v>0</v>
      </c>
      <c r="G182" s="66">
        <v>1</v>
      </c>
      <c r="H182" s="65">
        <f t="shared" si="8"/>
        <v>0</v>
      </c>
      <c r="I182" s="19"/>
    </row>
    <row r="183" spans="2:9" ht="33" customHeight="1">
      <c r="B183" s="59">
        <v>119</v>
      </c>
      <c r="C183" s="58" t="s">
        <v>26</v>
      </c>
      <c r="D183" s="119"/>
      <c r="E183" s="125" t="s">
        <v>25</v>
      </c>
      <c r="F183" s="65">
        <v>0</v>
      </c>
      <c r="G183" s="66">
        <v>2</v>
      </c>
      <c r="H183" s="65">
        <f t="shared" si="8"/>
        <v>0</v>
      </c>
      <c r="I183" s="19"/>
    </row>
    <row r="184" spans="2:9" ht="33" customHeight="1">
      <c r="B184" s="59">
        <v>120</v>
      </c>
      <c r="C184" s="58" t="s">
        <v>21</v>
      </c>
      <c r="D184" s="119"/>
      <c r="E184" s="69" t="s">
        <v>24</v>
      </c>
      <c r="F184" s="65">
        <v>0</v>
      </c>
      <c r="G184" s="66">
        <v>2</v>
      </c>
      <c r="H184" s="65">
        <f t="shared" si="8"/>
        <v>0</v>
      </c>
      <c r="I184" s="19"/>
    </row>
    <row r="185" spans="2:9" ht="63.75" customHeight="1">
      <c r="B185" s="59">
        <v>121</v>
      </c>
      <c r="C185" s="58" t="s">
        <v>23</v>
      </c>
      <c r="D185" s="119"/>
      <c r="E185" s="69" t="s">
        <v>22</v>
      </c>
      <c r="F185" s="65">
        <v>0</v>
      </c>
      <c r="G185" s="66">
        <v>4</v>
      </c>
      <c r="H185" s="65">
        <f t="shared" si="8"/>
        <v>0</v>
      </c>
      <c r="I185" s="19"/>
    </row>
    <row r="186" spans="2:9" ht="33" customHeight="1">
      <c r="B186" s="59">
        <v>122</v>
      </c>
      <c r="C186" s="58" t="s">
        <v>21</v>
      </c>
      <c r="D186" s="119"/>
      <c r="E186" s="125" t="s">
        <v>20</v>
      </c>
      <c r="F186" s="65">
        <v>0</v>
      </c>
      <c r="G186" s="124">
        <v>4</v>
      </c>
      <c r="H186" s="65">
        <f t="shared" si="8"/>
        <v>0</v>
      </c>
      <c r="I186" s="19"/>
    </row>
    <row r="187" spans="2:9" ht="33" customHeight="1">
      <c r="B187" s="59">
        <v>123</v>
      </c>
      <c r="C187" s="58" t="s">
        <v>19</v>
      </c>
      <c r="D187" s="79"/>
      <c r="E187" s="69" t="s">
        <v>18</v>
      </c>
      <c r="F187" s="65">
        <v>0</v>
      </c>
      <c r="G187" s="66">
        <v>1</v>
      </c>
      <c r="H187" s="65">
        <f t="shared" si="8"/>
        <v>0</v>
      </c>
      <c r="I187" s="19"/>
    </row>
    <row r="188" spans="2:9" ht="33" customHeight="1">
      <c r="B188" s="59">
        <v>124</v>
      </c>
      <c r="C188" s="58" t="s">
        <v>17</v>
      </c>
      <c r="D188" s="119"/>
      <c r="E188" s="69" t="s">
        <v>16</v>
      </c>
      <c r="F188" s="65">
        <v>0</v>
      </c>
      <c r="G188" s="66">
        <v>1</v>
      </c>
      <c r="H188" s="65">
        <f t="shared" si="8"/>
        <v>0</v>
      </c>
      <c r="I188" s="19"/>
    </row>
    <row r="189" spans="2:9" ht="33" customHeight="1">
      <c r="B189" s="59">
        <v>125</v>
      </c>
      <c r="C189" s="58" t="s">
        <v>15</v>
      </c>
      <c r="D189" s="119"/>
      <c r="E189" s="69" t="s">
        <v>14</v>
      </c>
      <c r="F189" s="65">
        <v>0</v>
      </c>
      <c r="G189" s="66">
        <v>1</v>
      </c>
      <c r="H189" s="65">
        <f t="shared" si="8"/>
        <v>0</v>
      </c>
      <c r="I189" s="19"/>
    </row>
    <row r="190" spans="2:9" ht="57.75" customHeight="1">
      <c r="B190" s="59">
        <v>126</v>
      </c>
      <c r="C190" s="123" t="s">
        <v>13</v>
      </c>
      <c r="D190" s="119"/>
      <c r="E190" s="69" t="s">
        <v>12</v>
      </c>
      <c r="F190" s="65">
        <v>0</v>
      </c>
      <c r="G190" s="66">
        <v>1</v>
      </c>
      <c r="H190" s="65">
        <f t="shared" si="8"/>
        <v>0</v>
      </c>
      <c r="I190" s="19"/>
    </row>
    <row r="191" spans="2:11" s="164" customFormat="1" ht="57.75" customHeight="1">
      <c r="B191" s="163" t="s">
        <v>172</v>
      </c>
      <c r="C191" s="165" t="s">
        <v>11</v>
      </c>
      <c r="D191" s="166"/>
      <c r="E191" s="167" t="s">
        <v>10</v>
      </c>
      <c r="F191" s="168">
        <v>0</v>
      </c>
      <c r="G191" s="169">
        <v>1</v>
      </c>
      <c r="H191" s="168">
        <f t="shared" si="8"/>
        <v>0</v>
      </c>
      <c r="I191" s="170"/>
      <c r="K191" s="175"/>
    </row>
    <row r="192" spans="2:9" ht="46.5" customHeight="1">
      <c r="B192" s="59">
        <v>127</v>
      </c>
      <c r="C192" s="58" t="s">
        <v>9</v>
      </c>
      <c r="D192" s="119"/>
      <c r="E192" s="69" t="s">
        <v>8</v>
      </c>
      <c r="F192" s="27">
        <v>0</v>
      </c>
      <c r="G192" s="28">
        <v>1</v>
      </c>
      <c r="H192" s="27">
        <f t="shared" si="8"/>
        <v>0</v>
      </c>
      <c r="I192" s="19"/>
    </row>
    <row r="193" spans="2:9" ht="44.25" customHeight="1">
      <c r="B193" s="59">
        <v>128</v>
      </c>
      <c r="C193" s="58" t="s">
        <v>7</v>
      </c>
      <c r="D193" s="119"/>
      <c r="E193" s="69" t="s">
        <v>6</v>
      </c>
      <c r="F193" s="27">
        <v>0</v>
      </c>
      <c r="G193" s="28">
        <v>1</v>
      </c>
      <c r="H193" s="27">
        <f t="shared" si="8"/>
        <v>0</v>
      </c>
      <c r="I193" s="19"/>
    </row>
    <row r="194" spans="2:9" ht="33" customHeight="1">
      <c r="B194" s="59">
        <v>129</v>
      </c>
      <c r="C194" s="58" t="s">
        <v>5</v>
      </c>
      <c r="D194" s="119"/>
      <c r="E194" s="69"/>
      <c r="F194" s="65">
        <v>0</v>
      </c>
      <c r="G194" s="66">
        <v>1</v>
      </c>
      <c r="H194" s="65">
        <f t="shared" si="8"/>
        <v>0</v>
      </c>
      <c r="I194" s="19"/>
    </row>
    <row r="195" spans="2:9" ht="33" customHeight="1">
      <c r="B195" s="59">
        <v>130</v>
      </c>
      <c r="C195" s="58" t="s">
        <v>4</v>
      </c>
      <c r="D195" s="119"/>
      <c r="E195" s="69" t="s">
        <v>3</v>
      </c>
      <c r="F195" s="65">
        <v>0</v>
      </c>
      <c r="G195" s="66">
        <v>1</v>
      </c>
      <c r="H195" s="65">
        <f t="shared" si="8"/>
        <v>0</v>
      </c>
      <c r="I195" s="19"/>
    </row>
    <row r="196" spans="2:9" ht="48" customHeight="1">
      <c r="B196" s="23">
        <v>131</v>
      </c>
      <c r="C196" s="22" t="s">
        <v>2</v>
      </c>
      <c r="D196" s="25"/>
      <c r="E196" s="24" t="s">
        <v>163</v>
      </c>
      <c r="F196" s="65">
        <v>0</v>
      </c>
      <c r="G196" s="66">
        <v>14</v>
      </c>
      <c r="H196" s="65">
        <f t="shared" si="8"/>
        <v>0</v>
      </c>
      <c r="I196" s="19"/>
    </row>
    <row r="197" spans="2:9" ht="33" customHeight="1" thickBot="1">
      <c r="B197" s="23">
        <v>132</v>
      </c>
      <c r="C197" s="22" t="s">
        <v>1</v>
      </c>
      <c r="D197" s="21"/>
      <c r="E197" s="20"/>
      <c r="F197" s="65">
        <v>0</v>
      </c>
      <c r="G197" s="66">
        <v>1</v>
      </c>
      <c r="H197" s="65">
        <f t="shared" si="8"/>
        <v>0</v>
      </c>
      <c r="I197" s="19"/>
    </row>
    <row r="198" spans="3:9" ht="30" customHeight="1" thickBot="1">
      <c r="C198" s="11"/>
      <c r="D198" s="12"/>
      <c r="E198" s="10" t="s">
        <v>0</v>
      </c>
      <c r="F198" s="9"/>
      <c r="G198" s="8"/>
      <c r="H198" s="7">
        <f>SUM(H157:H197)</f>
        <v>0</v>
      </c>
      <c r="I198" s="5"/>
    </row>
    <row r="199" spans="3:9" ht="30" customHeight="1">
      <c r="C199" s="11"/>
      <c r="I199" s="5"/>
    </row>
    <row r="200" ht="33" customHeight="1" thickBot="1"/>
    <row r="201" spans="5:9" ht="15.75" thickBot="1">
      <c r="E201" s="10" t="s">
        <v>0</v>
      </c>
      <c r="F201" s="9"/>
      <c r="G201" s="8"/>
      <c r="H201" s="7"/>
      <c r="I201" s="6">
        <f>SUM(I4:I200)</f>
        <v>0</v>
      </c>
    </row>
    <row r="202" ht="15">
      <c r="I202" s="5"/>
    </row>
  </sheetData>
  <conditionalFormatting sqref="E145:E146">
    <cfRule type="expression" priority="1" dxfId="0">
      <formula>MOD(SUBTOTAL(103,$F$1:$F145),2)=0</formula>
    </cfRule>
    <cfRule type="expression" priority="2" stopIfTrue="1">
      <formula>Row2HashFunc(6) = "a0144d0001c0685d9caed3fead21ead4"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Dračka Michal</dc:creator>
  <cp:keywords/>
  <dc:description/>
  <cp:lastModifiedBy>Josef Kudrna</cp:lastModifiedBy>
  <dcterms:created xsi:type="dcterms:W3CDTF">2023-10-11T11:31:45Z</dcterms:created>
  <dcterms:modified xsi:type="dcterms:W3CDTF">2023-12-12T06:00:01Z</dcterms:modified>
  <cp:category/>
  <cp:version/>
  <cp:contentType/>
  <cp:contentStatus/>
</cp:coreProperties>
</file>