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filterPrivacy="1" defaultThemeVersion="124226"/>
  <bookViews>
    <workbookView xWindow="65428" yWindow="65428" windowWidth="23256" windowHeight="12456" activeTab="0"/>
  </bookViews>
  <sheets>
    <sheet name="Rekapitulace" sheetId="10" r:id="rId1"/>
    <sheet name="Družina" sheetId="9" r:id="rId2"/>
    <sheet name="#Figury" sheetId="4" state="hidden" r:id="rId3"/>
  </sheets>
  <definedNames>
    <definedName name="Z_65E3123D_ED26_44E3_A414_09EEEF825484_.wvu.Cols" localSheetId="0" hidden="1">'Rekapitulace'!#REF!</definedName>
    <definedName name="Z_65E3123D_ED26_44E3_A414_09EEEF825484_.wvu.PrintTitles" localSheetId="0" hidden="1">'Rekapitulace'!$5:$7</definedName>
    <definedName name="Z_82B4F4D9_5370_4303_A97E_2A49E01AF629_.wvu.Cols" localSheetId="0" hidden="1">'Rekapitulace'!#REF!</definedName>
    <definedName name="Z_82B4F4D9_5370_4303_A97E_2A49E01AF629_.wvu.PrintTitles" localSheetId="0" hidden="1">'Rekapitulace'!$5:$7</definedName>
    <definedName name="Z_D6CFA044_0C8C_4ECE_96A2_AFF3DD5E0425_.wvu.Cols" localSheetId="0" hidden="1">'Rekapitulace'!#REF!</definedName>
    <definedName name="Z_D6CFA044_0C8C_4ECE_96A2_AFF3DD5E0425_.wvu.PrintTitles" localSheetId="0" hidden="1">'Rekapitulace'!$5:$7</definedName>
    <definedName name="_xlnm.Print_Titles" localSheetId="0">'Rekapitulace'!$5:$7</definedName>
  </definedNames>
  <calcPr calcId="191029"/>
  <extLst/>
</workbook>
</file>

<file path=xl/sharedStrings.xml><?xml version="1.0" encoding="utf-8"?>
<sst xmlns="http://schemas.openxmlformats.org/spreadsheetml/2006/main" count="158" uniqueCount="84">
  <si>
    <t>P.Č.</t>
  </si>
  <si>
    <t>TV</t>
  </si>
  <si>
    <t>KCN</t>
  </si>
  <si>
    <t>Popis / minimální technické parametry</t>
  </si>
  <si>
    <t>MJ</t>
  </si>
  <si>
    <t>Množství celkem</t>
  </si>
  <si>
    <t>Cena jednotková bez DPH</t>
  </si>
  <si>
    <t>Cena celkem bez DPH</t>
  </si>
  <si>
    <t>AVT</t>
  </si>
  <si>
    <t>vlastní</t>
  </si>
  <si>
    <t>kus</t>
  </si>
  <si>
    <t>Celkem bez DPH</t>
  </si>
  <si>
    <t>Kód položky</t>
  </si>
  <si>
    <t>Kalkulace vybavení pro družinu</t>
  </si>
  <si>
    <t>Didaktické, motorické a senzorické pomůcky</t>
  </si>
  <si>
    <t>Set ortopedických podlah - Mini puzzle set</t>
  </si>
  <si>
    <t>Set ortopedických podlah - Taktilní pexeso</t>
  </si>
  <si>
    <t>Set ortopedických podlah</t>
  </si>
  <si>
    <t>Luminiscenční stojan</t>
  </si>
  <si>
    <t>Pěnové plechovky</t>
  </si>
  <si>
    <t>Říční kameny</t>
  </si>
  <si>
    <t>Balancer</t>
  </si>
  <si>
    <t>Hmatová hra</t>
  </si>
  <si>
    <t>Pexeso dopravní značky</t>
  </si>
  <si>
    <t>Enviro hra</t>
  </si>
  <si>
    <t>BAREVNÉ PROVLÉKACÍ BOTY</t>
  </si>
  <si>
    <t>DŘEVĚNÉ PUZZLE 1</t>
  </si>
  <si>
    <t>DŘEVĚNÉ PUZZLE 2</t>
  </si>
  <si>
    <t>Puzzle Evropy</t>
  </si>
  <si>
    <t>STAVEBNICE 3V1</t>
  </si>
  <si>
    <t>TVARY NA ŠROUBOVÁNÍ</t>
  </si>
  <si>
    <t>Robotická stavebnice 1</t>
  </si>
  <si>
    <t>Objekt: Základní škola Český Dub, okres Liberec, příspěvková organizace</t>
  </si>
  <si>
    <t>Typ</t>
  </si>
  <si>
    <t>Kód</t>
  </si>
  <si>
    <t>Poznámka</t>
  </si>
  <si>
    <t xml:space="preserve">Programovatelný robot pro děti. Programování robota tlačítky na zádech robota, bezdrátovou kódovací tabulkou s příkazy a také programovací aplikací založenou na Scratch. Robot je vybaven optickým senzorem, gyroskopem a nabíjecí baterií. Školení viz technická zpráva. Cena včetně dopravy.
</t>
  </si>
  <si>
    <t xml:space="preserve">Robotická výuková stavebnice - sada min. 270 konstrukčních a pohybových dílů, min. 1 motor, min. 2 senzory a mozek robota s nabíjecí baterií. Vše uloženo v plastovém boxu. Součástí dodávky je programovací aplikace založená na Scratch. Školení viz technická zpráva. Cena včetně dopravy.
</t>
  </si>
  <si>
    <t xml:space="preserve">REKAPITULACE </t>
  </si>
  <si>
    <t>Popis</t>
  </si>
  <si>
    <t>Cena celkem</t>
  </si>
  <si>
    <t>Družina</t>
  </si>
  <si>
    <t>DPH</t>
  </si>
  <si>
    <t>Celkem s DPH</t>
  </si>
  <si>
    <t>Sestava pro výuku robotiky</t>
  </si>
  <si>
    <t xml:space="preserve">Mini puzzlíky z měkčeného PVC v různých barevných kombinacích pro procvičování jemné motoriky při skládání, poznávání barvičky a zároveň podporu zdravé chůzé a správného držení těla. Obsahuje min. tyto obrazce ( maximální rozměr jednotlivých puzzlí 14,25 x 14,25 cm ) :
2x Hvězdice mini měkká
2x Hvězdice mini tvrdá
2x Dinosauří vejce mini měkké
2x Dinosauří vejce mini tvrdé 
2x Šnek mini měkký
2x Šnek mini tvrdý
2x Tráva mini tvrdá
2x Tráva mini měkká
2x Louka mini měkká
2x Louka mini tvrdá. Cena včetně dopravy.
</t>
  </si>
  <si>
    <t xml:space="preserve">Set ortopedických podlah - Taktilní pexeso pro rozvoj sensomotorických funkcí a správný vývoj dítěte. Lze nejen vnímat povrch chodidlem a přitom přiřadit puzzlík, ale navíc je můžné procvičit i barvy a spárovat klíčenky se stejným povrchem a barvou k jednotlivým puzzlíkům. Slouží ke stimulace chodidel, procvičení klenby a posílení středu těla. 
Obsahuje min. tyto obrazce ( maximální rozměry jednotlivých dílů ):
1x Tráva měkká
1x Pobřeží tvrdé
1x Louka měkká
1x Lastury tvrdé
1x Tráva mini měkká
1x Šnek mini tvrdý
1x Louka mini měkká
1x Hvězdice mini tvrdá
1x Klíčenka tráva
1x Klíčenka šnek
1x Klíčenka louka
1x Klíčenka lastury. Cena včetně dopravy.
</t>
  </si>
  <si>
    <t xml:space="preserve">Puzzlíky z měkčeného PVC v různých barevných kombinacích pro podporu vnímání a motoriky a rozvoj dětské fantazie. Speciálně sestaven pro naše nejmenší. Obsahuje min. tyto obrazce ( maximální rozměr jednotlivých puzzlí 29,79 x 29,79 cm ) :                                                                                                                                             1x Louka měkká
1x Muffik měkký 
1x Dinosauří vejce měkká 
1x Lastury měkké
1x Tráva měkká
1x Pobřeží měkké. Cena včetně dopravy.
</t>
  </si>
  <si>
    <t xml:space="preserve">Luminiscenční stojan - vyrobeno ze speciálního nerozbitného skla a panelu, ve kterém je zabudováno LED světlo s 15 různými světelnými projekcemi. Tato pomůcka je ideální pro stimulaci dítěte, kde pomocí prstů maluje, poté tuto malbu prosvítí LED světlo a vytváří nezapomenutelné efekty. Max. rozměr 50 x 45 x 4,0 cm, váha max. 4 kg. Lze omývat vodou. Napájení 220 V. Cena včetně dopravy.
</t>
  </si>
  <si>
    <t xml:space="preserve">zábavná sada na házení obsahuje 10 ks pěnových plechovek, 6 ks míčků a úložný vak. Hra rozvíjí dovednosti a koordinaci ruka-oko. Je vyrobena z měkké pěny. Pro vnitřní i venkovní hru. Cena včetně dopravy.
</t>
  </si>
  <si>
    <t xml:space="preserve">Sada 6 ks kamenů (2 x velké červené , 2 x střední zelené, 2 x malé žluté). Jsou ideální k různým koordinačním cvikům . Spodní i vrchní část je opatřena protiskluzovým porvchem pro bezpečné používání. Rozměr velkého kamene min. 38 x 37 x 10 cm, rozměr středního kamene 33x 33 x 12 cm, rozměr malého kamene 26,8 x 25,3 x 8 cm. Maximální zatížení 75 kg. Cena včetně dopravy.
</t>
  </si>
  <si>
    <t xml:space="preserve">Balanční pomůcka je ideální pro motoriku a rovnováhu dětí. Vyrobena ze smrkového dřeva. Min. rozměr 40 x 20 x 5 cm. Nosnost min. 80 kg. Cena včetně dopravy.
</t>
  </si>
  <si>
    <t xml:space="preserve">Hmatová hra rozvíjející hmatové schopnosti, jemnou motoriku a koncentraci. Vhodné pro děti se zrakovým postižením. 32 dřevěných válečků o průměru 4 cm pro vložení do bavlněného sáčku
Obsah: 32 válečků s různými povrchy, 1 textilní sáček.
Materiál: dřevo, textil.
Rozměry: váleček průměr min. 4 cm. Cena včetně dopravy.
</t>
  </si>
  <si>
    <t xml:space="preserve">Děti se hravou formou naučí základní dopravní značky. Hra stimuluje paměť a podporuje rozvoj dětí. Obsah: 36 kartiček. Materiál: dřevo. Rozměry kariček min.: 4 x 4 x 0,6 cm. Vhodné pro děti od 3 let. Hra je vhodná pro 1 - 4 hráče, kvalitní zpracování dřeva, musí splňovat požadavky na bezpečnosti dle norem EU. Cena včetně dopravy.
</t>
  </si>
  <si>
    <t xml:space="preserve">Krabička, která pomáhá dětem dozvědět se o třídění odpadu. Děti vkládají kartičky do otvoru do jedno z 5 oddílů: papír, kov, plast, sklo a organický odpad. 1 dřevěná krabička a 30 dřevěných kartiček.
Materiál: dřevo.
Rozměry: krabička min. rozměry 30 x 9,0 x 13,0 cm. Cena včetně dopravy.
</t>
  </si>
  <si>
    <t xml:space="preserve">Barevné provlékací boty pro trénink jak zavazovat tkaničky na botách, podporuje trpělivost a zručnost. Obsah: 2 ks v sadě.
Materiál: dřevo a textil.
Rozměry: min. 14 x 8 cm. Cena včetně dopravy.
</t>
  </si>
  <si>
    <t xml:space="preserve">V 5ti vrstvách zobrazena postava chlapce od kostry až po oblečené dítě. 5 malých okének pomáhá při skládání 4 vrstev, každá vrstva má 7 dílů. Kvalitní puzzle detailně zpracované s mnoha barevnými detaily. Obsah: 7 dílků v každé vrstvě představující lidské tělo.
Materiál: dřevo.
Rozměry min.: 16 x 28 x 2 cm. Cena včetně dopravy.
</t>
  </si>
  <si>
    <t xml:space="preserve">V 5ti vrstvách zobrazena postava děvčete od kostry až po oblečené dítě. 5 malých okének pomáhá při skládání 4 vrstev, každá vrstva má 7 dílů. Kvalitní puzzle detailně zpracované s mnoha barevnými detaily. Obsah: 7 dílků v každé vrstvě představující lidské tělo.
Materiál: dřevo.
Rozměry: 16 x 28 x 2 cm. Cena včetně dopravy.
</t>
  </si>
  <si>
    <t xml:space="preserve">69 dřevěných dílků ve tvaru jednotlivých států, děti procvičí jemnou motoriku a zároveň poznávací i jazykové dovednosti. Díky pestrým barvám a obrazovému vjemu se jim hravě vštípí základní znalosti. Cena včetně dopravy.
</t>
  </si>
  <si>
    <t xml:space="preserve">Stavebnice pro rozvoj motoriky se speciálními tvary kostiček. V každé kostce jsou drážky a díry, díky kterým do sebe krásně zapadají a kolíky se zajistí k podložce. Díky tomuto systému je vytvořená stavba více stabilní. Z této sady si děti mohou vytvořit mlýn, kostel nebo malý hrad. Obsah min.: 1 hrací deska, 80 ks kostiček ve 4 velikostech, 50 ks upevňovacích kolíčů ve 2 velikostech, 1 ks dveří, 2 ks hodin na věž kostela, 1 ks kříž na věž kostela, 1 x lopatky větrného mlýna, 1 ks vlajky, 2 ks semínko buku lesního.
Materiál: bukové masivní dřevo.
Rozměry min.: kostky 2, 4, 6 a 8 cm, kolíčky 5,5 a 9,5 cm, podložka 24 x 24 cm. Cena včetně dopravy.
</t>
  </si>
  <si>
    <t xml:space="preserve">Hra, která napomáhá k poznávání tvarů a barev, ke koordinaci rukou a očí a k procvičení jemné motoriky. Obsah: 8 karet vždy se 4mi příklady, 64 plastových tvarů s dírkou, úložná krabička.
Materiál: dřevo a plast.
Rozměry min.: krabička 30 x 40 x 7 cm. Cena včetně dopravy.
</t>
  </si>
  <si>
    <t xml:space="preserve">Robotická stavebnice, obsah: min. 500 dílná sada obsahuje čtyři minifigurky a řadu snadno sestavitelných prvků, jako jsou ozubená kola, zatížené kostky, pružiny a další. Barevně odlišené třídicí podnosy usnadňují stavební proces a urychlují a zefektivňují úklid na konci třídy. Nové číslované dlaždice usnadňují vizuální procvičování matematiky, díky čemuž je matematika relevantnější, kreativnější a zábavnější. Sada také obsahuje náhradní prvky a dvě tištěné brožury s návody na stavění s inspirativními nápady, které pomohou studentům, dokonce i těm, kteří ještě nikdy nestavěli sestavy z kostek, objevovat fyzikální vědu v akci. Cena včetně dopravy.
</t>
  </si>
  <si>
    <t>Pomůcky</t>
  </si>
  <si>
    <t>Barevná plastová stavebnice - dílce</t>
  </si>
  <si>
    <t>Magnetické kostičky a stavebnice</t>
  </si>
  <si>
    <t>Plastová stavebnice - dílce
12 dílů:
4 x trojúhelník, 35 x 35 cm
2 x díl se čtvercovýmí okénky
2 x díl s obdélníkovými okénky
4 x díl plný s výstupky
Cena včetně dopravy.</t>
  </si>
  <si>
    <t>Motorická dětská pomůcka</t>
  </si>
  <si>
    <t>Motorická dětská pomůcka k udržení rovnováhy, koncentrace a koordinaci. Vyrobeno z kvalitního dřeva a nosné gumy o možnosti zatížení 60 kg. Délka 142 cm, výška 10 cm. Cena včetně dopravy.</t>
  </si>
  <si>
    <t>Magnetické kostičky s unikátní vnitřní konstrukcí, díky které se přitahují ze všech stran.
Balení obsahuje 128 magnetických kostek. 
Magnetická stavebnice obsahující v tyčinkách i podstavcích unikátní třpytky.
Balení obsahuje 28 barevných magnetických tyček, 28 ocelových kuliček, 2 modré čtvercové podstavce, 2 pětiúhelníkové červené podstavce.
Magnetické kostičky a bloky s unikátní vnitřní konstrukcí, díky které se navzájem přitahují.
Jejich spojováním tak lze snadno vytvořit požadovaný tvar. Balení obsahuje 128 dílků.  Cena včetně dopravy.</t>
  </si>
  <si>
    <t>Kreativní box</t>
  </si>
  <si>
    <t>Velký kreativní box obsahuje 790 dílků, a to od běžných kostek ve 33 barvách až po speciální součástky. Cena včetně dopravy.</t>
  </si>
  <si>
    <t>Podložka</t>
  </si>
  <si>
    <t>Podložka na stavění šedá - velká univerzální podložka na stavění. Rozměry podložky - 385 x 385 mm. Cena včetně dopravy.</t>
  </si>
  <si>
    <t>Podložka na stavění modrá. Deska o rozměrech 25×25 cm obsahuje 32×32 výstupků. Cena včetně dopravy.</t>
  </si>
  <si>
    <t>Podložka na stavění zelená. Deska o rozměrech 25×25 cm obsahuje 32×32 výstupků. Cena včetně dopravy.</t>
  </si>
  <si>
    <t>Realistické mechanismy</t>
  </si>
  <si>
    <t>Planeta Země a Měsíc . Rozměry – Stavebnice se skládá z 526 dílků a model měří přes 24 cm na výšku, 33 cm na délku a 18 cm na šířku. Cena včetně dopravy.</t>
  </si>
  <si>
    <t xml:space="preserve">Jam Monster - měří přes 11 cm na výšku, 19 cm na délku a 11 cm na šířku. Nabízejí realistické mechanismy a funkce pohybu, které uvedou mladé stavitele do světa inženýrství. Cena včetně dopravy.
</t>
  </si>
  <si>
    <t xml:space="preserve">Monster - měří přes 12 cm na výšku, 19 cm na délku a 11 cm na šířku. Nabízejí realistické mechanismy a funkce pohybu, které uvedou mladé stavitele do světa inženýrství. Cena včetně dopravy.
</t>
  </si>
  <si>
    <t>Nálaďák s korbou a helikoptéra - měří přes 9 cm na výšku, 26 cm na délku a 6 cm na šířku. Nabízejí realistické mechanismy a funkce pohybu, které uvedou mladé stavitele do světa inženýrství. Cena včetně dopravy.</t>
  </si>
  <si>
    <t>Traktor - měří tento model přes 9 cm na výšku, 35 cm na délku a 9 cm na šířku. Nabízejí realistické mechanismy a funkce pohybu, které uvedou mladé stavitele do světa inženýrství. Cena včetně dopravy.</t>
  </si>
  <si>
    <t xml:space="preserve">Popelářský vůz – stavebnice se skládá z 503 dílků a nákladní auto měří přes 9 cm na výšku, 23 cm na délku a 8 cm na šířku. Nabízejí realistické mechanismy a funkce pohybu, které uvedou mladé stavitele do světa inženýrství. Cena včetně dopravy.
</t>
  </si>
  <si>
    <t xml:space="preserve">Uchazeč:  </t>
  </si>
  <si>
    <t>Datum: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</si>
</sst>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_x0000_"/>
  </numFmts>
  <fonts count="20">
    <font>
      <sz val="10"/>
      <name val="Arial"/>
      <family val="2"/>
    </font>
    <font>
      <sz val="11"/>
      <color theme="1"/>
      <name val="Calibri"/>
      <family val="2"/>
      <scheme val="minor"/>
    </font>
    <font>
      <sz val="10"/>
      <name val="Arial CE"/>
      <family val="2"/>
    </font>
    <font>
      <sz val="10"/>
      <color rgb="FFFF0000"/>
      <name val="Arial"/>
      <family val="2"/>
    </font>
    <font>
      <b/>
      <sz val="10"/>
      <color rgb="FF0000FF"/>
      <name val="Arial"/>
      <family val="2"/>
    </font>
    <font>
      <b/>
      <sz val="10"/>
      <color rgb="FF800080"/>
      <name val="Arial"/>
      <family val="2"/>
    </font>
    <font>
      <b/>
      <sz val="10"/>
      <color rgb="FF7030A0"/>
      <name val="Arial"/>
      <family val="2"/>
    </font>
    <font>
      <b/>
      <u val="single"/>
      <sz val="10"/>
      <color rgb="FFFA0000"/>
      <name val="Arial"/>
      <family val="2"/>
    </font>
    <font>
      <sz val="11"/>
      <name val="Calibri"/>
      <family val="2"/>
      <scheme val="minor"/>
    </font>
    <font>
      <b/>
      <sz val="14"/>
      <name val="Arial CE"/>
      <family val="2"/>
    </font>
    <font>
      <sz val="11"/>
      <name val="Arial"/>
      <family val="2"/>
    </font>
    <font>
      <sz val="10"/>
      <color rgb="FF0000FF"/>
      <name val="Arial"/>
      <family val="2"/>
    </font>
    <font>
      <sz val="10"/>
      <color rgb="FF232323"/>
      <name val="Arial"/>
      <family val="2"/>
    </font>
    <font>
      <b/>
      <sz val="14"/>
      <name val="Arial"/>
      <family val="2"/>
    </font>
    <font>
      <sz val="7"/>
      <name val="Arial"/>
      <family val="2"/>
    </font>
    <font>
      <sz val="8"/>
      <name val="Arial"/>
      <family val="2"/>
    </font>
    <font>
      <b/>
      <sz val="8"/>
      <color indexed="12"/>
      <name val="Arial"/>
      <family val="2"/>
    </font>
    <font>
      <sz val="8"/>
      <color rgb="FF7030A0"/>
      <name val="Arial"/>
      <family val="2"/>
    </font>
    <font>
      <b/>
      <u val="single"/>
      <sz val="8"/>
      <color indexed="10"/>
      <name val="Arial"/>
      <family val="2"/>
    </font>
    <font>
      <sz val="8"/>
      <name val="Arial CE"/>
      <family val="2"/>
    </font>
  </fonts>
  <fills count="6">
    <fill>
      <patternFill/>
    </fill>
    <fill>
      <patternFill patternType="gray125"/>
    </fill>
    <fill>
      <patternFill patternType="solid">
        <fgColor indexed="13"/>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14">
    <border>
      <left/>
      <right/>
      <top/>
      <bottom/>
      <diagonal/>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thin"/>
      <right style="thin"/>
      <top style="thin"/>
      <bottom style="hair"/>
    </border>
    <border>
      <left style="thin"/>
      <right style="thin"/>
      <top style="hair"/>
      <bottom style="thin"/>
    </border>
    <border>
      <left style="hair"/>
      <right style="thin"/>
      <top style="thin"/>
      <bottom style="hair"/>
    </border>
    <border>
      <left style="hair"/>
      <right style="thin"/>
      <top style="hair"/>
      <bottom style="thin"/>
    </border>
    <border>
      <left style="thin"/>
      <right/>
      <top style="thin"/>
      <bottom style="thin"/>
    </border>
    <border>
      <left/>
      <right/>
      <top style="thin"/>
      <bottom style="thin"/>
    </border>
    <border>
      <left style="thin"/>
      <right/>
      <top/>
      <bottom/>
    </border>
    <border>
      <left style="thin"/>
      <right/>
      <top style="thin"/>
      <bottom/>
    </border>
    <border>
      <left style="thin"/>
      <right/>
      <top style="hair"/>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8"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cellStyleXfs>
  <cellXfs count="113">
    <xf numFmtId="0" fontId="0" fillId="0" borderId="0" xfId="0"/>
    <xf numFmtId="0" fontId="0" fillId="0" borderId="0" xfId="0" applyFont="1" applyProtection="1">
      <protection locked="0"/>
    </xf>
    <xf numFmtId="0" fontId="0" fillId="0" borderId="0" xfId="0" applyFont="1" applyAlignment="1">
      <alignment vertical="center"/>
    </xf>
    <xf numFmtId="49" fontId="0" fillId="2" borderId="1" xfId="0" applyNumberFormat="1" applyFont="1" applyFill="1" applyBorder="1" applyAlignment="1">
      <alignment horizontal="center" vertical="center" wrapText="1"/>
    </xf>
    <xf numFmtId="1" fontId="0" fillId="2" borderId="2" xfId="0" applyNumberFormat="1" applyFont="1" applyFill="1" applyBorder="1" applyAlignment="1">
      <alignment horizontal="center" vertical="center" wrapText="1"/>
    </xf>
    <xf numFmtId="0" fontId="4" fillId="0" borderId="0" xfId="0" applyFont="1" applyAlignment="1">
      <alignment vertical="center"/>
    </xf>
    <xf numFmtId="165" fontId="0" fillId="0" borderId="0" xfId="0" applyNumberFormat="1" applyFont="1" applyAlignment="1">
      <alignment horizontal="center" vertical="center"/>
    </xf>
    <xf numFmtId="164" fontId="0" fillId="0" borderId="0" xfId="0" applyNumberFormat="1" applyFont="1" applyAlignment="1">
      <alignment horizontal="right" vertical="center"/>
    </xf>
    <xf numFmtId="4" fontId="0" fillId="0" borderId="0" xfId="0" applyNumberFormat="1" applyFont="1" applyAlignment="1">
      <alignment horizontal="right" vertical="center"/>
    </xf>
    <xf numFmtId="165" fontId="0" fillId="0" borderId="0" xfId="0" applyNumberFormat="1" applyFont="1" applyAlignment="1">
      <alignment horizontal="right" vertical="center"/>
    </xf>
    <xf numFmtId="165" fontId="4" fillId="0" borderId="0" xfId="0" applyNumberFormat="1" applyFont="1" applyAlignment="1">
      <alignment horizontal="center" vertical="center"/>
    </xf>
    <xf numFmtId="4" fontId="4" fillId="0" borderId="0" xfId="0" applyNumberFormat="1" applyFont="1" applyAlignment="1">
      <alignment horizontal="right" vertical="center"/>
    </xf>
    <xf numFmtId="4" fontId="6" fillId="0" borderId="0" xfId="0" applyNumberFormat="1" applyFont="1" applyAlignment="1">
      <alignment horizontal="right" vertical="center"/>
    </xf>
    <xf numFmtId="0" fontId="7" fillId="0" borderId="0" xfId="0" applyFont="1" applyAlignment="1">
      <alignment vertical="center"/>
    </xf>
    <xf numFmtId="4" fontId="7" fillId="0" borderId="0" xfId="0" applyNumberFormat="1" applyFont="1" applyAlignment="1">
      <alignment horizontal="right" vertical="center"/>
    </xf>
    <xf numFmtId="1" fontId="0" fillId="2" borderId="2"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0" xfId="0" applyFont="1" applyAlignment="1">
      <alignment horizontal="left" vertical="top" wrapText="1"/>
    </xf>
    <xf numFmtId="0" fontId="7" fillId="0" borderId="0" xfId="0" applyFont="1" applyAlignment="1">
      <alignment horizontal="left" vertical="top" wrapText="1"/>
    </xf>
    <xf numFmtId="0" fontId="0" fillId="0" borderId="0" xfId="0" applyFont="1" applyAlignment="1" applyProtection="1">
      <alignment horizontal="left" vertical="top" wrapText="1"/>
      <protection locked="0"/>
    </xf>
    <xf numFmtId="49" fontId="0" fillId="2" borderId="3" xfId="0" applyNumberFormat="1" applyFont="1" applyFill="1" applyBorder="1" applyAlignment="1">
      <alignment horizontal="center" vertical="center" wrapText="1"/>
    </xf>
    <xf numFmtId="1" fontId="0" fillId="2" borderId="4" xfId="0" applyNumberFormat="1" applyFont="1" applyFill="1" applyBorder="1" applyAlignment="1">
      <alignment horizontal="center" vertical="center"/>
    </xf>
    <xf numFmtId="49" fontId="0" fillId="2" borderId="5" xfId="0" applyNumberFormat="1" applyFont="1" applyFill="1" applyBorder="1" applyAlignment="1">
      <alignment horizontal="center" vertical="center" wrapText="1"/>
    </xf>
    <xf numFmtId="1" fontId="0" fillId="2" borderId="6" xfId="0" applyNumberFormat="1" applyFont="1" applyFill="1" applyBorder="1" applyAlignment="1">
      <alignment horizontal="center" vertical="center"/>
    </xf>
    <xf numFmtId="0" fontId="0" fillId="0" borderId="0" xfId="0" applyFont="1" applyAlignment="1" applyProtection="1">
      <alignment horizontal="left" vertical="center"/>
      <protection locked="0"/>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0" fontId="0" fillId="0" borderId="0" xfId="0" applyFont="1" applyAlignment="1">
      <alignment horizontal="left" vertical="center" wrapText="1"/>
    </xf>
    <xf numFmtId="0" fontId="3" fillId="3" borderId="0" xfId="0" applyFont="1" applyFill="1" applyAlignment="1">
      <alignment horizontal="left" vertical="center" wrapText="1"/>
    </xf>
    <xf numFmtId="0" fontId="3" fillId="3" borderId="0" xfId="0" applyFont="1" applyFill="1" applyAlignment="1">
      <alignment horizontal="left" vertical="center"/>
    </xf>
    <xf numFmtId="0" fontId="0" fillId="0" borderId="0" xfId="0" applyAlignment="1">
      <alignment horizontal="left" vertical="center"/>
    </xf>
    <xf numFmtId="0" fontId="0" fillId="3" borderId="0" xfId="0" applyFont="1" applyFill="1" applyAlignment="1">
      <alignment horizontal="left" vertical="center"/>
    </xf>
    <xf numFmtId="0" fontId="0" fillId="0" borderId="0" xfId="0" applyAlignment="1">
      <alignment horizontal="left" vertical="center" wrapText="1"/>
    </xf>
    <xf numFmtId="3" fontId="0" fillId="0" borderId="0" xfId="0" applyNumberFormat="1" applyFont="1" applyAlignment="1">
      <alignment horizontal="left" vertical="center" wrapText="1"/>
    </xf>
    <xf numFmtId="3" fontId="3" fillId="0" borderId="0" xfId="0" applyNumberFormat="1" applyFont="1" applyAlignment="1">
      <alignment horizontal="left" vertical="center" wrapText="1"/>
    </xf>
    <xf numFmtId="0" fontId="0" fillId="3" borderId="0" xfId="0" applyFont="1" applyFill="1" applyAlignment="1">
      <alignment horizontal="left" vertical="center" wrapText="1"/>
    </xf>
    <xf numFmtId="0" fontId="7" fillId="0" borderId="0" xfId="0" applyFont="1" applyAlignment="1">
      <alignment horizontal="left" vertical="center"/>
    </xf>
    <xf numFmtId="165" fontId="3" fillId="0" borderId="0" xfId="0" applyNumberFormat="1" applyFont="1" applyAlignment="1">
      <alignment horizontal="right" vertical="center"/>
    </xf>
    <xf numFmtId="49" fontId="13" fillId="4" borderId="0" xfId="25" applyNumberFormat="1" applyFont="1" applyFill="1">
      <alignment/>
      <protection/>
    </xf>
    <xf numFmtId="49" fontId="14" fillId="4" borderId="0" xfId="25" applyNumberFormat="1" applyFont="1" applyFill="1">
      <alignment/>
      <protection/>
    </xf>
    <xf numFmtId="2" fontId="0" fillId="0" borderId="0" xfId="25" applyNumberFormat="1" applyProtection="1">
      <alignment/>
      <protection locked="0"/>
    </xf>
    <xf numFmtId="0" fontId="0" fillId="0" borderId="0" xfId="25" applyProtection="1">
      <alignment/>
      <protection locked="0"/>
    </xf>
    <xf numFmtId="0" fontId="15" fillId="4" borderId="0" xfId="25" applyFont="1" applyFill="1" applyAlignment="1">
      <alignment horizontal="left" vertical="center"/>
      <protection/>
    </xf>
    <xf numFmtId="49" fontId="14" fillId="4" borderId="0" xfId="25" applyNumberFormat="1" applyFont="1" applyFill="1" applyAlignment="1">
      <alignment vertical="center"/>
      <protection/>
    </xf>
    <xf numFmtId="49" fontId="15" fillId="4" borderId="0" xfId="25" applyNumberFormat="1" applyFont="1" applyFill="1" applyAlignment="1">
      <alignment horizontal="center" vertical="center"/>
      <protection/>
    </xf>
    <xf numFmtId="49" fontId="15" fillId="2" borderId="3" xfId="25" applyNumberFormat="1" applyFont="1" applyFill="1" applyBorder="1" applyAlignment="1">
      <alignment horizontal="center" vertical="center" wrapText="1"/>
      <protection/>
    </xf>
    <xf numFmtId="49" fontId="15" fillId="2" borderId="1" xfId="25" applyNumberFormat="1" applyFont="1" applyFill="1" applyBorder="1" applyAlignment="1">
      <alignment horizontal="center" vertical="center" wrapText="1"/>
      <protection/>
    </xf>
    <xf numFmtId="49" fontId="15" fillId="2" borderId="7" xfId="25" applyNumberFormat="1" applyFont="1" applyFill="1" applyBorder="1" applyAlignment="1">
      <alignment horizontal="center" vertical="center" wrapText="1"/>
      <protection/>
    </xf>
    <xf numFmtId="1" fontId="15" fillId="2" borderId="4" xfId="25" applyNumberFormat="1" applyFont="1" applyFill="1" applyBorder="1" applyAlignment="1">
      <alignment horizontal="center" vertical="center" wrapText="1"/>
      <protection/>
    </xf>
    <xf numFmtId="1" fontId="15" fillId="2" borderId="2" xfId="25" applyNumberFormat="1" applyFont="1" applyFill="1" applyBorder="1" applyAlignment="1">
      <alignment horizontal="center" vertical="center" wrapText="1"/>
      <protection/>
    </xf>
    <xf numFmtId="1" fontId="15" fillId="2" borderId="8" xfId="25" applyNumberFormat="1" applyFont="1" applyFill="1" applyBorder="1" applyAlignment="1">
      <alignment horizontal="center" vertical="center" wrapText="1"/>
      <protection/>
    </xf>
    <xf numFmtId="0" fontId="0" fillId="4" borderId="9" xfId="25" applyFill="1" applyBorder="1">
      <alignment/>
      <protection/>
    </xf>
    <xf numFmtId="0" fontId="0" fillId="4" borderId="10" xfId="25" applyFill="1" applyBorder="1">
      <alignment/>
      <protection/>
    </xf>
    <xf numFmtId="165" fontId="16" fillId="0" borderId="0" xfId="25" applyNumberFormat="1" applyFont="1" applyAlignment="1">
      <alignment horizontal="center" vertical="center"/>
      <protection/>
    </xf>
    <xf numFmtId="0" fontId="16" fillId="0" borderId="0" xfId="25" applyFont="1" applyAlignment="1">
      <alignment vertical="center"/>
      <protection/>
    </xf>
    <xf numFmtId="4" fontId="16" fillId="0" borderId="0" xfId="25" applyNumberFormat="1" applyFont="1" applyAlignment="1">
      <alignment horizontal="right" vertical="center"/>
      <protection/>
    </xf>
    <xf numFmtId="0" fontId="17" fillId="0" borderId="0" xfId="25" applyFont="1" applyProtection="1">
      <alignment/>
      <protection locked="0"/>
    </xf>
    <xf numFmtId="2" fontId="15" fillId="0" borderId="0" xfId="25" applyNumberFormat="1" applyFont="1" applyProtection="1">
      <alignment/>
      <protection locked="0"/>
    </xf>
    <xf numFmtId="0" fontId="15" fillId="0" borderId="0" xfId="25" applyFont="1" applyProtection="1">
      <alignment/>
      <protection locked="0"/>
    </xf>
    <xf numFmtId="0" fontId="15" fillId="0" borderId="0" xfId="25" applyFont="1">
      <alignment/>
      <protection/>
    </xf>
    <xf numFmtId="0" fontId="18" fillId="0" borderId="0" xfId="25" applyFont="1">
      <alignment/>
      <protection/>
    </xf>
    <xf numFmtId="4" fontId="18" fillId="0" borderId="0" xfId="25" applyNumberFormat="1" applyFont="1">
      <alignment/>
      <protection/>
    </xf>
    <xf numFmtId="0" fontId="0" fillId="0" borderId="0" xfId="0" applyFont="1" applyAlignment="1" applyProtection="1">
      <alignment horizontal="right" vertical="center"/>
      <protection locked="0"/>
    </xf>
    <xf numFmtId="0" fontId="7" fillId="0" borderId="0" xfId="0" applyFont="1" applyAlignment="1">
      <alignment horizontal="center" vertical="center"/>
    </xf>
    <xf numFmtId="0" fontId="0" fillId="0" borderId="0" xfId="0" applyFont="1" applyAlignment="1" applyProtection="1">
      <alignment horizontal="center" vertical="center"/>
      <protection locked="0"/>
    </xf>
    <xf numFmtId="0" fontId="4" fillId="0" borderId="0" xfId="0" applyFont="1" applyAlignment="1">
      <alignment horizontal="center" vertical="center"/>
    </xf>
    <xf numFmtId="49" fontId="0" fillId="4" borderId="0" xfId="0" applyNumberFormat="1" applyFont="1" applyFill="1" applyAlignment="1">
      <alignment horizontal="left" vertical="center" wrapText="1"/>
    </xf>
    <xf numFmtId="0" fontId="4" fillId="0" borderId="0" xfId="0" applyFont="1" applyAlignment="1">
      <alignment horizontal="left" vertical="center" wrapText="1"/>
    </xf>
    <xf numFmtId="49" fontId="0" fillId="0" borderId="0" xfId="0" applyNumberFormat="1" applyFont="1" applyAlignment="1">
      <alignment horizontal="left" vertical="center" wrapText="1"/>
    </xf>
    <xf numFmtId="0" fontId="7" fillId="0" borderId="0" xfId="0" applyFont="1" applyAlignment="1">
      <alignment horizontal="left" vertical="center" wrapText="1"/>
    </xf>
    <xf numFmtId="0" fontId="0" fillId="0" borderId="0" xfId="0" applyFont="1" applyAlignment="1" applyProtection="1">
      <alignment horizontal="left" vertical="center" wrapText="1"/>
      <protection locked="0"/>
    </xf>
    <xf numFmtId="0" fontId="4" fillId="0" borderId="0" xfId="0" applyFont="1" applyAlignment="1">
      <alignment horizontal="right" vertical="center"/>
    </xf>
    <xf numFmtId="0" fontId="5" fillId="0" borderId="0" xfId="0" applyFont="1" applyAlignment="1">
      <alignment horizontal="right" vertical="center"/>
    </xf>
    <xf numFmtId="0" fontId="7" fillId="0" borderId="0" xfId="0" applyFont="1" applyAlignment="1">
      <alignment horizontal="right" vertical="center"/>
    </xf>
    <xf numFmtId="0" fontId="0" fillId="0" borderId="0" xfId="0" applyFont="1" applyAlignment="1">
      <alignment horizontal="right" vertical="center"/>
    </xf>
    <xf numFmtId="0" fontId="0" fillId="3" borderId="0" xfId="0" applyFont="1" applyFill="1" applyAlignment="1">
      <alignment horizontal="right" vertical="center"/>
    </xf>
    <xf numFmtId="0" fontId="0" fillId="0" borderId="0" xfId="0" applyAlignment="1">
      <alignment horizontal="right" vertical="center"/>
    </xf>
    <xf numFmtId="49" fontId="2" fillId="4" borderId="0" xfId="0" applyNumberFormat="1" applyFont="1" applyFill="1" applyAlignment="1">
      <alignment horizontal="right" vertical="center"/>
    </xf>
    <xf numFmtId="0" fontId="3" fillId="0" borderId="0" xfId="0" applyFont="1" applyAlignment="1">
      <alignment horizontal="right" vertical="center"/>
    </xf>
    <xf numFmtId="0" fontId="11" fillId="0" borderId="0" xfId="0" applyFont="1" applyAlignment="1">
      <alignment horizontal="right" vertical="center"/>
    </xf>
    <xf numFmtId="0" fontId="3" fillId="0" borderId="0" xfId="0" applyFont="1" applyAlignment="1">
      <alignment horizontal="right" vertical="center" wrapText="1"/>
    </xf>
    <xf numFmtId="0" fontId="3" fillId="3" borderId="0" xfId="0" applyFont="1" applyFill="1" applyAlignment="1">
      <alignment horizontal="right" vertical="center"/>
    </xf>
    <xf numFmtId="0" fontId="0" fillId="0" borderId="11"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49" fontId="0" fillId="4" borderId="0" xfId="0" applyNumberFormat="1" applyFont="1" applyFill="1" applyAlignment="1">
      <alignment horizontal="left" vertical="center"/>
    </xf>
    <xf numFmtId="49" fontId="2" fillId="4" borderId="0" xfId="0" applyNumberFormat="1" applyFont="1" applyFill="1" applyAlignment="1">
      <alignment horizontal="center" vertical="center"/>
    </xf>
    <xf numFmtId="49" fontId="2" fillId="4" borderId="0" xfId="0" applyNumberFormat="1" applyFont="1" applyFill="1" applyAlignment="1">
      <alignment horizontal="left" vertical="center" wrapText="1"/>
    </xf>
    <xf numFmtId="49" fontId="2" fillId="4" borderId="0" xfId="0" applyNumberFormat="1" applyFont="1" applyFill="1" applyAlignment="1">
      <alignment horizontal="left" vertical="top" wrapText="1"/>
    </xf>
    <xf numFmtId="0" fontId="6" fillId="0" borderId="0" xfId="0" applyFont="1" applyAlignment="1">
      <alignment horizontal="left" vertical="top"/>
    </xf>
    <xf numFmtId="0" fontId="0" fillId="0" borderId="0" xfId="25" applyAlignment="1">
      <alignment horizontal="left" vertical="center" wrapText="1"/>
      <protection/>
    </xf>
    <xf numFmtId="10" fontId="15" fillId="0" borderId="0" xfId="25" applyNumberFormat="1" applyFont="1" applyProtection="1">
      <alignment/>
      <protection locked="0"/>
    </xf>
    <xf numFmtId="49" fontId="19" fillId="4" borderId="0" xfId="0" applyNumberFormat="1" applyFont="1" applyFill="1" applyAlignment="1">
      <alignment horizontal="left" vertical="center"/>
    </xf>
    <xf numFmtId="4" fontId="15" fillId="0" borderId="0" xfId="25" applyNumberFormat="1" applyFont="1" applyProtection="1">
      <alignment/>
      <protection locked="0"/>
    </xf>
    <xf numFmtId="49" fontId="0" fillId="2" borderId="12" xfId="0" applyNumberFormat="1" applyFont="1" applyFill="1" applyBorder="1" applyAlignment="1">
      <alignment horizontal="center" vertical="center" wrapText="1"/>
    </xf>
    <xf numFmtId="1" fontId="0" fillId="2" borderId="13" xfId="0" applyNumberFormat="1" applyFont="1" applyFill="1" applyBorder="1" applyAlignment="1">
      <alignment horizontal="center" vertical="center"/>
    </xf>
    <xf numFmtId="49" fontId="9" fillId="5" borderId="0" xfId="0" applyNumberFormat="1" applyFont="1" applyFill="1" applyAlignment="1">
      <alignment horizontal="left" vertical="center"/>
    </xf>
    <xf numFmtId="49" fontId="9" fillId="5" borderId="0" xfId="0" applyNumberFormat="1" applyFont="1" applyFill="1" applyAlignment="1">
      <alignment horizontal="left" vertical="center" wrapText="1"/>
    </xf>
    <xf numFmtId="49" fontId="10" fillId="5" borderId="0" xfId="0" applyNumberFormat="1" applyFont="1" applyFill="1" applyAlignment="1">
      <alignment horizontal="left" vertical="center"/>
    </xf>
    <xf numFmtId="49" fontId="0" fillId="5" borderId="0" xfId="0" applyNumberFormat="1" applyFont="1" applyFill="1" applyAlignment="1">
      <alignment horizontal="left" vertical="center"/>
    </xf>
    <xf numFmtId="49" fontId="19" fillId="5" borderId="0" xfId="0" applyNumberFormat="1" applyFont="1" applyFill="1" applyAlignment="1">
      <alignment horizontal="left" vertical="center"/>
    </xf>
    <xf numFmtId="0" fontId="15" fillId="5" borderId="0" xfId="25" applyFont="1" applyFill="1" applyAlignment="1">
      <alignment horizontal="left" vertical="center"/>
      <protection/>
    </xf>
    <xf numFmtId="49" fontId="14" fillId="5" borderId="0" xfId="25" applyNumberFormat="1" applyFont="1" applyFill="1" applyAlignment="1">
      <alignment vertical="center"/>
      <protection/>
    </xf>
    <xf numFmtId="2" fontId="0" fillId="5" borderId="0" xfId="25" applyNumberFormat="1" applyFill="1" applyProtection="1">
      <alignment/>
      <protection locked="0"/>
    </xf>
    <xf numFmtId="0" fontId="0" fillId="5" borderId="0" xfId="25" applyFill="1" applyProtection="1">
      <alignment/>
      <protection locked="0"/>
    </xf>
    <xf numFmtId="49" fontId="15" fillId="5" borderId="0" xfId="25" applyNumberFormat="1" applyFont="1" applyFill="1" applyAlignment="1">
      <alignment horizontal="center" vertical="center"/>
      <protection/>
    </xf>
  </cellXfs>
  <cellStyles count="15">
    <cellStyle name="Normal" xfId="0"/>
    <cellStyle name="Percent" xfId="15"/>
    <cellStyle name="Currency" xfId="16"/>
    <cellStyle name="Currency [0]" xfId="17"/>
    <cellStyle name="Comma" xfId="18"/>
    <cellStyle name="Comma [0]" xfId="19"/>
    <cellStyle name="Normální 14" xfId="20"/>
    <cellStyle name="Normální 16" xfId="21"/>
    <cellStyle name="Normální 4" xfId="22"/>
    <cellStyle name="Normální 2 3" xfId="23"/>
    <cellStyle name="normální 15" xfId="24"/>
    <cellStyle name="Normální 2" xfId="25"/>
    <cellStyle name="Normální 14 2" xfId="26"/>
    <cellStyle name="Normální 16 2" xfId="27"/>
    <cellStyle name="Normální 3" xfId="2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3E9C-25FF-43D5-A58A-A30F6FA81E0C}">
  <sheetPr>
    <pageSetUpPr fitToPage="1"/>
  </sheetPr>
  <dimension ref="A1:E11"/>
  <sheetViews>
    <sheetView showGridLines="0" tabSelected="1" workbookViewId="0" topLeftCell="A1">
      <selection activeCell="B28" sqref="B28"/>
    </sheetView>
  </sheetViews>
  <sheetFormatPr defaultColWidth="9.140625" defaultRowHeight="12.75"/>
  <cols>
    <col min="1" max="1" width="11.7109375" style="65" customWidth="1"/>
    <col min="2" max="2" width="62.8515625" style="65" customWidth="1"/>
    <col min="3" max="3" width="13.57421875" style="65" customWidth="1"/>
    <col min="4" max="4" width="15.7109375" style="64" customWidth="1"/>
    <col min="5" max="16384" width="9.140625" style="65" customWidth="1"/>
  </cols>
  <sheetData>
    <row r="1" spans="1:4" s="48" customFormat="1" ht="17.4">
      <c r="A1" s="45" t="s">
        <v>38</v>
      </c>
      <c r="B1" s="46"/>
      <c r="C1" s="46"/>
      <c r="D1" s="47"/>
    </row>
    <row r="2" spans="1:4" s="48" customFormat="1" ht="13.2">
      <c r="A2" s="99" t="s">
        <v>32</v>
      </c>
      <c r="B2" s="49"/>
      <c r="C2" s="50"/>
      <c r="D2" s="47"/>
    </row>
    <row r="3" spans="1:4" s="48" customFormat="1" ht="13.2">
      <c r="A3" s="99" t="s">
        <v>82</v>
      </c>
      <c r="B3" s="49"/>
      <c r="C3" s="51"/>
      <c r="D3" s="47"/>
    </row>
    <row r="4" spans="1:4" s="48" customFormat="1" ht="13.2">
      <c r="A4" s="99" t="s">
        <v>83</v>
      </c>
      <c r="B4" s="49"/>
      <c r="C4" s="51"/>
      <c r="D4" s="47"/>
    </row>
    <row r="5" spans="1:4" s="48" customFormat="1" ht="13.2">
      <c r="A5" s="52" t="s">
        <v>34</v>
      </c>
      <c r="B5" s="53" t="s">
        <v>39</v>
      </c>
      <c r="C5" s="54" t="s">
        <v>40</v>
      </c>
      <c r="D5" s="47"/>
    </row>
    <row r="6" spans="1:4" s="48" customFormat="1" ht="13.2">
      <c r="A6" s="55">
        <v>1</v>
      </c>
      <c r="B6" s="56">
        <v>2</v>
      </c>
      <c r="C6" s="57">
        <v>3</v>
      </c>
      <c r="D6" s="47"/>
    </row>
    <row r="7" spans="1:4" s="48" customFormat="1" ht="4.5" customHeight="1">
      <c r="A7" s="58"/>
      <c r="B7" s="59"/>
      <c r="C7" s="59"/>
      <c r="D7" s="47"/>
    </row>
    <row r="8" spans="1:5" s="63" customFormat="1" ht="12" customHeight="1">
      <c r="A8" s="60" t="s">
        <v>41</v>
      </c>
      <c r="B8" s="61" t="str">
        <f>Družina!E9</f>
        <v>Pomůcky</v>
      </c>
      <c r="C8" s="62">
        <f>Družina!I9</f>
        <v>0</v>
      </c>
      <c r="D8" s="62"/>
      <c r="E8" s="100"/>
    </row>
    <row r="9" spans="1:5" s="64" customFormat="1" ht="12.75">
      <c r="A9" s="66"/>
      <c r="B9" s="67" t="s">
        <v>11</v>
      </c>
      <c r="C9" s="68">
        <f>SUM(C8:C8)</f>
        <v>0</v>
      </c>
      <c r="D9" s="68"/>
      <c r="E9" s="100"/>
    </row>
    <row r="10" spans="2:5" ht="12.75">
      <c r="B10" s="65" t="s">
        <v>42</v>
      </c>
      <c r="C10" s="98">
        <v>0.21</v>
      </c>
      <c r="D10" s="98"/>
      <c r="E10" s="100"/>
    </row>
    <row r="11" spans="2:5" ht="12.75">
      <c r="B11" s="67" t="s">
        <v>43</v>
      </c>
      <c r="C11" s="68">
        <f>C9+C9*C10</f>
        <v>0</v>
      </c>
      <c r="D11" s="68"/>
      <c r="E11" s="100"/>
    </row>
  </sheetData>
  <sheetProtection formatCells="0" formatColumns="0" formatRows="0" insertColumns="0" insertRows="0" insertHyperlinks="0" deleteColumns="0" deleteRows="0" sort="0" autoFilter="0" pivotTables="0"/>
  <printOptions horizontalCentered="1"/>
  <pageMargins left="1.1023622047244095" right="1.1023622047244095" top="0.7874015748031497" bottom="0.7874015748031497" header="0.5118110236220472" footer="0.5118110236220472"/>
  <pageSetup errors="blank" fitToHeight="999" fitToWidth="1" horizontalDpi="8189" verticalDpi="8189" orientation="portrait" paperSize="9" scale="8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F7420-FABC-4263-A0BB-FDC536A65517}">
  <dimension ref="A1:M507"/>
  <sheetViews>
    <sheetView showGridLines="0" zoomScale="90" zoomScaleNormal="90" workbookViewId="0" topLeftCell="A2">
      <selection activeCell="A5" sqref="A5:XFD9"/>
    </sheetView>
  </sheetViews>
  <sheetFormatPr defaultColWidth="9.140625" defaultRowHeight="12.75"/>
  <cols>
    <col min="1" max="1" width="5.57421875" style="69" customWidth="1"/>
    <col min="2" max="2" width="4.421875" style="71" customWidth="1"/>
    <col min="3" max="3" width="6.421875" style="71" customWidth="1"/>
    <col min="4" max="4" width="12.7109375" style="77" customWidth="1"/>
    <col min="5" max="5" width="96.00390625" style="19" customWidth="1"/>
    <col min="6" max="6" width="7.7109375" style="71" customWidth="1"/>
    <col min="7" max="7" width="9.8515625" style="69" customWidth="1"/>
    <col min="8" max="8" width="13.28125" style="69" customWidth="1"/>
    <col min="9" max="9" width="15.57421875" style="69" customWidth="1"/>
    <col min="10" max="10" width="9.140625" style="69" customWidth="1"/>
    <col min="11" max="11" width="23.00390625" style="24" customWidth="1"/>
    <col min="12" max="12" width="53.7109375" style="24" customWidth="1"/>
    <col min="13" max="13" width="9.140625" style="69" customWidth="1"/>
    <col min="14" max="16384" width="9.140625" style="1" customWidth="1"/>
  </cols>
  <sheetData>
    <row r="1" spans="1:9" s="24" customFormat="1" ht="17.4">
      <c r="A1" s="103" t="s">
        <v>13</v>
      </c>
      <c r="B1" s="104"/>
      <c r="C1" s="104"/>
      <c r="D1" s="105"/>
      <c r="E1" s="105"/>
      <c r="F1" s="106"/>
      <c r="G1" s="106"/>
      <c r="H1" s="106"/>
      <c r="I1" s="106"/>
    </row>
    <row r="2" spans="1:9" s="48" customFormat="1" ht="12.75">
      <c r="A2" s="107" t="s">
        <v>32</v>
      </c>
      <c r="B2" s="108"/>
      <c r="C2" s="109"/>
      <c r="D2" s="110"/>
      <c r="E2" s="111"/>
      <c r="F2" s="111"/>
      <c r="G2" s="111"/>
      <c r="H2" s="111"/>
      <c r="I2" s="111"/>
    </row>
    <row r="3" spans="1:9" s="48" customFormat="1" ht="12.75">
      <c r="A3" s="107" t="s">
        <v>82</v>
      </c>
      <c r="B3" s="108"/>
      <c r="C3" s="112"/>
      <c r="D3" s="110"/>
      <c r="E3" s="111"/>
      <c r="F3" s="111"/>
      <c r="G3" s="111"/>
      <c r="H3" s="111"/>
      <c r="I3" s="111"/>
    </row>
    <row r="4" spans="1:9" s="48" customFormat="1" ht="12.75">
      <c r="A4" s="107" t="s">
        <v>83</v>
      </c>
      <c r="B4" s="108"/>
      <c r="C4" s="112"/>
      <c r="D4" s="110"/>
      <c r="E4" s="111"/>
      <c r="F4" s="111"/>
      <c r="G4" s="111"/>
      <c r="H4" s="111"/>
      <c r="I4" s="111"/>
    </row>
    <row r="5" spans="1:9" s="24" customFormat="1" ht="12.75">
      <c r="A5" s="92"/>
      <c r="B5" s="92"/>
      <c r="C5" s="92"/>
      <c r="D5" s="73"/>
      <c r="E5" s="73"/>
      <c r="F5" s="92"/>
      <c r="G5" s="92"/>
      <c r="H5" s="92"/>
      <c r="I5" s="92"/>
    </row>
    <row r="6" spans="1:12" s="90" customFormat="1" ht="39.6">
      <c r="A6" s="20" t="s">
        <v>0</v>
      </c>
      <c r="B6" s="3" t="s">
        <v>1</v>
      </c>
      <c r="C6" s="3" t="s">
        <v>2</v>
      </c>
      <c r="D6" s="3" t="s">
        <v>12</v>
      </c>
      <c r="E6" s="3" t="s">
        <v>3</v>
      </c>
      <c r="F6" s="3" t="s">
        <v>4</v>
      </c>
      <c r="G6" s="3" t="s">
        <v>5</v>
      </c>
      <c r="H6" s="3" t="s">
        <v>6</v>
      </c>
      <c r="I6" s="3" t="s">
        <v>7</v>
      </c>
      <c r="J6" s="89"/>
      <c r="K6" s="101" t="s">
        <v>33</v>
      </c>
      <c r="L6" s="22" t="s">
        <v>35</v>
      </c>
    </row>
    <row r="7" spans="1:12" s="71" customFormat="1" ht="12.75">
      <c r="A7" s="21">
        <v>1</v>
      </c>
      <c r="B7" s="15">
        <v>2</v>
      </c>
      <c r="C7" s="15">
        <v>3</v>
      </c>
      <c r="D7" s="4">
        <v>4</v>
      </c>
      <c r="E7" s="4">
        <v>5</v>
      </c>
      <c r="F7" s="15">
        <v>6</v>
      </c>
      <c r="G7" s="15">
        <v>7</v>
      </c>
      <c r="H7" s="15">
        <v>8</v>
      </c>
      <c r="I7" s="15">
        <v>9</v>
      </c>
      <c r="J7" s="91"/>
      <c r="K7" s="102">
        <v>12</v>
      </c>
      <c r="L7" s="23">
        <v>15</v>
      </c>
    </row>
    <row r="8" spans="1:9" ht="12.75">
      <c r="A8" s="84"/>
      <c r="B8" s="93"/>
      <c r="C8" s="93"/>
      <c r="D8" s="94"/>
      <c r="E8" s="95"/>
      <c r="F8" s="93"/>
      <c r="G8" s="84"/>
      <c r="H8" s="84"/>
      <c r="I8" s="84"/>
    </row>
    <row r="9" spans="1:13" s="5" customFormat="1" ht="12.75">
      <c r="A9" s="78"/>
      <c r="B9" s="10"/>
      <c r="C9" s="72"/>
      <c r="D9" s="74" t="s">
        <v>8</v>
      </c>
      <c r="E9" s="16" t="s">
        <v>62</v>
      </c>
      <c r="F9" s="72"/>
      <c r="G9" s="78"/>
      <c r="H9" s="78"/>
      <c r="I9" s="11">
        <f>I10</f>
        <v>0</v>
      </c>
      <c r="J9" s="78"/>
      <c r="K9" s="25"/>
      <c r="L9" s="25"/>
      <c r="M9" s="78"/>
    </row>
    <row r="10" spans="1:13" s="2" customFormat="1" ht="12.75">
      <c r="A10" s="9"/>
      <c r="B10" s="6"/>
      <c r="C10" s="6"/>
      <c r="D10" s="75"/>
      <c r="E10" s="96" t="s">
        <v>14</v>
      </c>
      <c r="F10" s="6"/>
      <c r="G10" s="7"/>
      <c r="H10" s="8"/>
      <c r="I10" s="12">
        <f>SUM(I11:I42)</f>
        <v>0</v>
      </c>
      <c r="J10" s="79"/>
      <c r="K10" s="97"/>
      <c r="L10" s="26"/>
      <c r="M10" s="81"/>
    </row>
    <row r="11" spans="1:13" s="2" customFormat="1" ht="184.8">
      <c r="A11" s="9">
        <v>1</v>
      </c>
      <c r="B11" s="6"/>
      <c r="C11" s="6" t="s">
        <v>9</v>
      </c>
      <c r="D11" s="75" t="s">
        <v>15</v>
      </c>
      <c r="E11" s="17" t="s">
        <v>45</v>
      </c>
      <c r="F11" s="6" t="s">
        <v>10</v>
      </c>
      <c r="G11" s="7">
        <v>2</v>
      </c>
      <c r="H11" s="8"/>
      <c r="I11" s="8">
        <f aca="true" t="shared" si="0" ref="I11:I42">ROUND(G11*H11,2)</f>
        <v>0</v>
      </c>
      <c r="J11" s="85"/>
      <c r="K11" s="34"/>
      <c r="L11" s="38"/>
      <c r="M11" s="81"/>
    </row>
    <row r="12" spans="1:13" s="2" customFormat="1" ht="237.6">
      <c r="A12" s="9">
        <v>2</v>
      </c>
      <c r="B12" s="6"/>
      <c r="C12" s="6" t="s">
        <v>9</v>
      </c>
      <c r="D12" s="75" t="s">
        <v>16</v>
      </c>
      <c r="E12" s="17" t="s">
        <v>46</v>
      </c>
      <c r="F12" s="6" t="s">
        <v>10</v>
      </c>
      <c r="G12" s="7">
        <v>2</v>
      </c>
      <c r="H12" s="8"/>
      <c r="I12" s="8">
        <f t="shared" si="0"/>
        <v>0</v>
      </c>
      <c r="J12" s="85"/>
      <c r="K12" s="34"/>
      <c r="L12" s="38"/>
      <c r="M12" s="81"/>
    </row>
    <row r="13" spans="1:13" s="2" customFormat="1" ht="132">
      <c r="A13" s="9">
        <v>3</v>
      </c>
      <c r="B13" s="6"/>
      <c r="C13" s="6" t="s">
        <v>9</v>
      </c>
      <c r="D13" s="75" t="s">
        <v>17</v>
      </c>
      <c r="E13" s="17" t="s">
        <v>47</v>
      </c>
      <c r="F13" s="6" t="s">
        <v>10</v>
      </c>
      <c r="G13" s="7">
        <v>2</v>
      </c>
      <c r="H13" s="8"/>
      <c r="I13" s="8">
        <f t="shared" si="0"/>
        <v>0</v>
      </c>
      <c r="J13" s="85"/>
      <c r="K13" s="34"/>
      <c r="L13" s="38"/>
      <c r="M13" s="81"/>
    </row>
    <row r="14" spans="1:13" s="2" customFormat="1" ht="66">
      <c r="A14" s="9">
        <v>4</v>
      </c>
      <c r="B14" s="6"/>
      <c r="C14" s="6" t="s">
        <v>9</v>
      </c>
      <c r="D14" s="75" t="s">
        <v>18</v>
      </c>
      <c r="E14" s="17" t="s">
        <v>48</v>
      </c>
      <c r="F14" s="6" t="s">
        <v>10</v>
      </c>
      <c r="G14" s="7">
        <v>2</v>
      </c>
      <c r="H14" s="8"/>
      <c r="I14" s="8">
        <f t="shared" si="0"/>
        <v>0</v>
      </c>
      <c r="J14" s="85"/>
      <c r="K14" s="34"/>
      <c r="L14" s="38"/>
      <c r="M14" s="81"/>
    </row>
    <row r="15" spans="1:13" s="2" customFormat="1" ht="39.6">
      <c r="A15" s="9">
        <v>5</v>
      </c>
      <c r="B15" s="6"/>
      <c r="C15" s="6" t="s">
        <v>9</v>
      </c>
      <c r="D15" s="75" t="s">
        <v>19</v>
      </c>
      <c r="E15" s="17" t="s">
        <v>49</v>
      </c>
      <c r="F15" s="6" t="s">
        <v>10</v>
      </c>
      <c r="G15" s="7">
        <v>2</v>
      </c>
      <c r="H15" s="8"/>
      <c r="I15" s="8">
        <f t="shared" si="0"/>
        <v>0</v>
      </c>
      <c r="J15" s="85"/>
      <c r="K15" s="34"/>
      <c r="L15" s="38"/>
      <c r="M15" s="81"/>
    </row>
    <row r="16" spans="1:13" s="2" customFormat="1" ht="66">
      <c r="A16" s="9">
        <v>6</v>
      </c>
      <c r="B16" s="6"/>
      <c r="C16" s="6" t="s">
        <v>9</v>
      </c>
      <c r="D16" s="75" t="s">
        <v>20</v>
      </c>
      <c r="E16" s="17" t="s">
        <v>50</v>
      </c>
      <c r="F16" s="6" t="s">
        <v>10</v>
      </c>
      <c r="G16" s="7">
        <v>2</v>
      </c>
      <c r="H16" s="8"/>
      <c r="I16" s="8">
        <f t="shared" si="0"/>
        <v>0</v>
      </c>
      <c r="J16" s="85"/>
      <c r="K16" s="34"/>
      <c r="L16" s="38"/>
      <c r="M16" s="81"/>
    </row>
    <row r="17" spans="1:13" s="2" customFormat="1" ht="39.6">
      <c r="A17" s="9">
        <v>7</v>
      </c>
      <c r="B17" s="6"/>
      <c r="C17" s="6" t="s">
        <v>9</v>
      </c>
      <c r="D17" s="75" t="s">
        <v>21</v>
      </c>
      <c r="E17" s="17" t="s">
        <v>51</v>
      </c>
      <c r="F17" s="6" t="s">
        <v>10</v>
      </c>
      <c r="G17" s="7">
        <v>2</v>
      </c>
      <c r="H17" s="8"/>
      <c r="I17" s="8">
        <f t="shared" si="0"/>
        <v>0</v>
      </c>
      <c r="J17" s="85"/>
      <c r="K17" s="34"/>
      <c r="L17" s="38"/>
      <c r="M17" s="81"/>
    </row>
    <row r="18" spans="1:13" s="2" customFormat="1" ht="79.2">
      <c r="A18" s="9">
        <v>8</v>
      </c>
      <c r="B18" s="6"/>
      <c r="C18" s="6" t="s">
        <v>9</v>
      </c>
      <c r="D18" s="75" t="s">
        <v>22</v>
      </c>
      <c r="E18" s="17" t="s">
        <v>52</v>
      </c>
      <c r="F18" s="6" t="s">
        <v>10</v>
      </c>
      <c r="G18" s="7">
        <v>2</v>
      </c>
      <c r="H18" s="8"/>
      <c r="I18" s="8">
        <f t="shared" si="0"/>
        <v>0</v>
      </c>
      <c r="J18" s="85"/>
      <c r="K18" s="34"/>
      <c r="L18" s="38"/>
      <c r="M18" s="81"/>
    </row>
    <row r="19" spans="1:13" s="2" customFormat="1" ht="52.8">
      <c r="A19" s="9">
        <v>9</v>
      </c>
      <c r="B19" s="6"/>
      <c r="C19" s="6" t="s">
        <v>9</v>
      </c>
      <c r="D19" s="75" t="s">
        <v>23</v>
      </c>
      <c r="E19" s="17" t="s">
        <v>53</v>
      </c>
      <c r="F19" s="6" t="s">
        <v>10</v>
      </c>
      <c r="G19" s="7">
        <v>2</v>
      </c>
      <c r="H19" s="8"/>
      <c r="I19" s="8">
        <f t="shared" si="0"/>
        <v>0</v>
      </c>
      <c r="J19" s="85"/>
      <c r="K19" s="34"/>
      <c r="L19" s="38"/>
      <c r="M19" s="81"/>
    </row>
    <row r="20" spans="1:13" s="2" customFormat="1" ht="66">
      <c r="A20" s="9">
        <v>10</v>
      </c>
      <c r="B20" s="6"/>
      <c r="C20" s="6" t="s">
        <v>9</v>
      </c>
      <c r="D20" s="75" t="s">
        <v>24</v>
      </c>
      <c r="E20" s="17" t="s">
        <v>54</v>
      </c>
      <c r="F20" s="6" t="s">
        <v>10</v>
      </c>
      <c r="G20" s="7">
        <v>2</v>
      </c>
      <c r="H20" s="8"/>
      <c r="I20" s="8">
        <f t="shared" si="0"/>
        <v>0</v>
      </c>
      <c r="J20" s="85"/>
      <c r="K20" s="34"/>
      <c r="L20" s="38"/>
      <c r="M20" s="81"/>
    </row>
    <row r="21" spans="1:13" s="2" customFormat="1" ht="66">
      <c r="A21" s="9">
        <v>11</v>
      </c>
      <c r="B21" s="6"/>
      <c r="C21" s="6" t="s">
        <v>9</v>
      </c>
      <c r="D21" s="75" t="s">
        <v>25</v>
      </c>
      <c r="E21" s="17" t="s">
        <v>55</v>
      </c>
      <c r="F21" s="6" t="s">
        <v>10</v>
      </c>
      <c r="G21" s="7">
        <v>2</v>
      </c>
      <c r="H21" s="8"/>
      <c r="I21" s="8">
        <f t="shared" si="0"/>
        <v>0</v>
      </c>
      <c r="J21" s="85"/>
      <c r="K21" s="34"/>
      <c r="L21" s="38"/>
      <c r="M21" s="81"/>
    </row>
    <row r="22" spans="1:13" s="2" customFormat="1" ht="79.2">
      <c r="A22" s="9">
        <v>12</v>
      </c>
      <c r="B22" s="6"/>
      <c r="C22" s="6" t="s">
        <v>9</v>
      </c>
      <c r="D22" s="75" t="s">
        <v>26</v>
      </c>
      <c r="E22" s="17" t="s">
        <v>56</v>
      </c>
      <c r="F22" s="6" t="s">
        <v>10</v>
      </c>
      <c r="G22" s="7">
        <v>1</v>
      </c>
      <c r="H22" s="8"/>
      <c r="I22" s="8">
        <f t="shared" si="0"/>
        <v>0</v>
      </c>
      <c r="J22" s="85"/>
      <c r="K22" s="34"/>
      <c r="L22" s="38"/>
      <c r="M22" s="81"/>
    </row>
    <row r="23" spans="1:13" s="2" customFormat="1" ht="79.2">
      <c r="A23" s="9">
        <v>13</v>
      </c>
      <c r="B23" s="6"/>
      <c r="C23" s="6" t="s">
        <v>9</v>
      </c>
      <c r="D23" s="75" t="s">
        <v>27</v>
      </c>
      <c r="E23" s="17" t="s">
        <v>57</v>
      </c>
      <c r="F23" s="6" t="s">
        <v>10</v>
      </c>
      <c r="G23" s="7">
        <v>1</v>
      </c>
      <c r="H23" s="8"/>
      <c r="I23" s="8">
        <f t="shared" si="0"/>
        <v>0</v>
      </c>
      <c r="J23" s="85"/>
      <c r="K23" s="34"/>
      <c r="L23" s="38"/>
      <c r="M23" s="81"/>
    </row>
    <row r="24" spans="1:13" s="2" customFormat="1" ht="52.8">
      <c r="A24" s="9">
        <v>14</v>
      </c>
      <c r="B24" s="6"/>
      <c r="C24" s="6" t="s">
        <v>9</v>
      </c>
      <c r="D24" s="75" t="s">
        <v>28</v>
      </c>
      <c r="E24" s="17" t="s">
        <v>58</v>
      </c>
      <c r="F24" s="6" t="s">
        <v>10</v>
      </c>
      <c r="G24" s="7">
        <v>2</v>
      </c>
      <c r="H24" s="8"/>
      <c r="I24" s="8">
        <f t="shared" si="0"/>
        <v>0</v>
      </c>
      <c r="J24" s="85"/>
      <c r="K24" s="34"/>
      <c r="L24" s="38"/>
      <c r="M24" s="81"/>
    </row>
    <row r="25" spans="1:13" s="2" customFormat="1" ht="105.6">
      <c r="A25" s="9">
        <v>15</v>
      </c>
      <c r="B25" s="6"/>
      <c r="C25" s="6" t="s">
        <v>9</v>
      </c>
      <c r="D25" s="75" t="s">
        <v>29</v>
      </c>
      <c r="E25" s="17" t="s">
        <v>59</v>
      </c>
      <c r="F25" s="6" t="s">
        <v>10</v>
      </c>
      <c r="G25" s="7">
        <v>3</v>
      </c>
      <c r="H25" s="8"/>
      <c r="I25" s="8">
        <f t="shared" si="0"/>
        <v>0</v>
      </c>
      <c r="J25" s="85"/>
      <c r="K25" s="34"/>
      <c r="L25" s="38"/>
      <c r="M25" s="81"/>
    </row>
    <row r="26" spans="1:13" s="2" customFormat="1" ht="66">
      <c r="A26" s="9">
        <v>16</v>
      </c>
      <c r="B26" s="6"/>
      <c r="C26" s="6" t="s">
        <v>9</v>
      </c>
      <c r="D26" s="75" t="s">
        <v>30</v>
      </c>
      <c r="E26" s="17" t="s">
        <v>60</v>
      </c>
      <c r="F26" s="6" t="s">
        <v>10</v>
      </c>
      <c r="G26" s="7">
        <v>2</v>
      </c>
      <c r="H26" s="8"/>
      <c r="I26" s="8">
        <f t="shared" si="0"/>
        <v>0</v>
      </c>
      <c r="J26" s="85"/>
      <c r="K26" s="34"/>
      <c r="L26" s="38"/>
      <c r="M26" s="81"/>
    </row>
    <row r="27" spans="1:13" s="2" customFormat="1" ht="92.4">
      <c r="A27" s="9">
        <v>17</v>
      </c>
      <c r="B27" s="6"/>
      <c r="C27" s="6" t="s">
        <v>9</v>
      </c>
      <c r="D27" s="75" t="s">
        <v>63</v>
      </c>
      <c r="E27" s="17" t="s">
        <v>65</v>
      </c>
      <c r="F27" s="6" t="s">
        <v>10</v>
      </c>
      <c r="G27" s="7">
        <v>4</v>
      </c>
      <c r="H27" s="8"/>
      <c r="I27" s="8">
        <f t="shared" si="0"/>
        <v>0</v>
      </c>
      <c r="J27" s="85"/>
      <c r="K27" s="34"/>
      <c r="L27" s="38"/>
      <c r="M27" s="81"/>
    </row>
    <row r="28" spans="1:13" s="2" customFormat="1" ht="39.6">
      <c r="A28" s="9">
        <v>18</v>
      </c>
      <c r="B28" s="6"/>
      <c r="C28" s="6" t="s">
        <v>9</v>
      </c>
      <c r="D28" s="75" t="s">
        <v>66</v>
      </c>
      <c r="E28" s="17" t="s">
        <v>67</v>
      </c>
      <c r="F28" s="6" t="s">
        <v>10</v>
      </c>
      <c r="G28" s="7">
        <v>1</v>
      </c>
      <c r="H28" s="8"/>
      <c r="I28" s="8">
        <f t="shared" si="0"/>
        <v>0</v>
      </c>
      <c r="J28" s="85"/>
      <c r="K28" s="34"/>
      <c r="L28" s="38"/>
      <c r="M28" s="81"/>
    </row>
    <row r="29" spans="1:13" s="2" customFormat="1" ht="92.4">
      <c r="A29" s="9">
        <v>19</v>
      </c>
      <c r="B29" s="6"/>
      <c r="C29" s="6" t="s">
        <v>9</v>
      </c>
      <c r="D29" s="75" t="s">
        <v>64</v>
      </c>
      <c r="E29" s="19" t="s">
        <v>68</v>
      </c>
      <c r="F29" s="6" t="s">
        <v>10</v>
      </c>
      <c r="G29" s="7">
        <v>2</v>
      </c>
      <c r="H29" s="8"/>
      <c r="I29" s="8">
        <f t="shared" si="0"/>
        <v>0</v>
      </c>
      <c r="J29" s="85"/>
      <c r="K29" s="34"/>
      <c r="L29" s="38"/>
      <c r="M29" s="81"/>
    </row>
    <row r="30" spans="1:13" s="2" customFormat="1" ht="26.4">
      <c r="A30" s="9">
        <v>20</v>
      </c>
      <c r="B30" s="6"/>
      <c r="C30" s="6" t="s">
        <v>9</v>
      </c>
      <c r="D30" s="75" t="s">
        <v>69</v>
      </c>
      <c r="E30" s="17" t="s">
        <v>70</v>
      </c>
      <c r="F30" s="6" t="s">
        <v>10</v>
      </c>
      <c r="G30" s="7">
        <v>3</v>
      </c>
      <c r="H30" s="8"/>
      <c r="I30" s="8">
        <f t="shared" si="0"/>
        <v>0</v>
      </c>
      <c r="J30" s="85"/>
      <c r="K30" s="34"/>
      <c r="L30" s="38"/>
      <c r="M30" s="81"/>
    </row>
    <row r="31" spans="1:13" s="2" customFormat="1" ht="26.4">
      <c r="A31" s="9">
        <v>21</v>
      </c>
      <c r="B31" s="6"/>
      <c r="C31" s="6" t="s">
        <v>9</v>
      </c>
      <c r="D31" s="75" t="s">
        <v>71</v>
      </c>
      <c r="E31" s="17" t="s">
        <v>72</v>
      </c>
      <c r="F31" s="6" t="s">
        <v>10</v>
      </c>
      <c r="G31" s="7">
        <v>6</v>
      </c>
      <c r="H31" s="8"/>
      <c r="I31" s="8">
        <f t="shared" si="0"/>
        <v>0</v>
      </c>
      <c r="J31" s="85"/>
      <c r="K31" s="34"/>
      <c r="L31" s="38"/>
      <c r="M31" s="81"/>
    </row>
    <row r="32" spans="1:13" s="2" customFormat="1" ht="12.75">
      <c r="A32" s="9">
        <v>22</v>
      </c>
      <c r="B32" s="6"/>
      <c r="C32" s="6" t="s">
        <v>9</v>
      </c>
      <c r="D32" s="75" t="s">
        <v>71</v>
      </c>
      <c r="E32" s="17" t="s">
        <v>73</v>
      </c>
      <c r="F32" s="6" t="s">
        <v>10</v>
      </c>
      <c r="G32" s="7">
        <v>3</v>
      </c>
      <c r="H32" s="8"/>
      <c r="I32" s="8">
        <f t="shared" si="0"/>
        <v>0</v>
      </c>
      <c r="J32" s="85"/>
      <c r="K32" s="34"/>
      <c r="L32" s="38"/>
      <c r="M32" s="81"/>
    </row>
    <row r="33" spans="1:13" s="2" customFormat="1" ht="12.75">
      <c r="A33" s="9">
        <v>23</v>
      </c>
      <c r="B33" s="6"/>
      <c r="C33" s="6" t="s">
        <v>9</v>
      </c>
      <c r="D33" s="75" t="s">
        <v>71</v>
      </c>
      <c r="E33" s="17" t="s">
        <v>74</v>
      </c>
      <c r="F33" s="6" t="s">
        <v>10</v>
      </c>
      <c r="G33" s="7">
        <v>3</v>
      </c>
      <c r="H33" s="8"/>
      <c r="I33" s="8">
        <f t="shared" si="0"/>
        <v>0</v>
      </c>
      <c r="J33" s="85"/>
      <c r="K33" s="34"/>
      <c r="L33" s="38"/>
      <c r="M33" s="81"/>
    </row>
    <row r="34" spans="1:13" s="2" customFormat="1" ht="26.4">
      <c r="A34" s="9">
        <v>24</v>
      </c>
      <c r="B34" s="6"/>
      <c r="C34" s="6" t="s">
        <v>9</v>
      </c>
      <c r="D34" s="75" t="s">
        <v>75</v>
      </c>
      <c r="E34" s="17" t="s">
        <v>76</v>
      </c>
      <c r="F34" s="6" t="s">
        <v>10</v>
      </c>
      <c r="G34" s="7">
        <v>1</v>
      </c>
      <c r="H34" s="8"/>
      <c r="I34" s="8">
        <f t="shared" si="0"/>
        <v>0</v>
      </c>
      <c r="J34" s="85"/>
      <c r="K34" s="34"/>
      <c r="L34" s="38"/>
      <c r="M34" s="81"/>
    </row>
    <row r="35" spans="1:13" s="2" customFormat="1" ht="39.6">
      <c r="A35" s="9">
        <v>25</v>
      </c>
      <c r="B35" s="6"/>
      <c r="C35" s="6" t="s">
        <v>9</v>
      </c>
      <c r="D35" s="75" t="s">
        <v>75</v>
      </c>
      <c r="E35" s="17" t="s">
        <v>77</v>
      </c>
      <c r="F35" s="6" t="s">
        <v>10</v>
      </c>
      <c r="G35" s="7">
        <v>1</v>
      </c>
      <c r="H35" s="8"/>
      <c r="I35" s="8">
        <f t="shared" si="0"/>
        <v>0</v>
      </c>
      <c r="J35" s="85"/>
      <c r="K35" s="34"/>
      <c r="L35" s="38"/>
      <c r="M35" s="81"/>
    </row>
    <row r="36" spans="1:13" s="2" customFormat="1" ht="39.6">
      <c r="A36" s="9">
        <v>26</v>
      </c>
      <c r="B36" s="6"/>
      <c r="C36" s="6" t="s">
        <v>9</v>
      </c>
      <c r="D36" s="75" t="s">
        <v>75</v>
      </c>
      <c r="E36" s="17" t="s">
        <v>78</v>
      </c>
      <c r="F36" s="6" t="s">
        <v>10</v>
      </c>
      <c r="G36" s="7">
        <v>1</v>
      </c>
      <c r="H36" s="8"/>
      <c r="I36" s="8">
        <f t="shared" si="0"/>
        <v>0</v>
      </c>
      <c r="J36" s="85"/>
      <c r="K36" s="34"/>
      <c r="L36" s="38"/>
      <c r="M36" s="81"/>
    </row>
    <row r="37" spans="1:13" s="2" customFormat="1" ht="26.4">
      <c r="A37" s="9">
        <v>27</v>
      </c>
      <c r="B37" s="6"/>
      <c r="C37" s="6" t="s">
        <v>9</v>
      </c>
      <c r="D37" s="75" t="s">
        <v>75</v>
      </c>
      <c r="E37" s="17" t="s">
        <v>79</v>
      </c>
      <c r="F37" s="6" t="s">
        <v>10</v>
      </c>
      <c r="G37" s="7">
        <v>1</v>
      </c>
      <c r="H37" s="8"/>
      <c r="I37" s="8">
        <f t="shared" si="0"/>
        <v>0</v>
      </c>
      <c r="J37" s="85"/>
      <c r="K37" s="34"/>
      <c r="L37" s="38"/>
      <c r="M37" s="81"/>
    </row>
    <row r="38" spans="1:13" s="2" customFormat="1" ht="26.4">
      <c r="A38" s="9">
        <v>28</v>
      </c>
      <c r="B38" s="6"/>
      <c r="C38" s="6" t="s">
        <v>9</v>
      </c>
      <c r="D38" s="75" t="s">
        <v>75</v>
      </c>
      <c r="E38" s="17" t="s">
        <v>80</v>
      </c>
      <c r="F38" s="6" t="s">
        <v>10</v>
      </c>
      <c r="G38" s="7">
        <v>1</v>
      </c>
      <c r="H38" s="8"/>
      <c r="I38" s="8">
        <f t="shared" si="0"/>
        <v>0</v>
      </c>
      <c r="J38" s="85"/>
      <c r="K38" s="34"/>
      <c r="L38" s="38"/>
      <c r="M38" s="81"/>
    </row>
    <row r="39" spans="1:13" s="2" customFormat="1" ht="52.8">
      <c r="A39" s="9">
        <v>29</v>
      </c>
      <c r="B39" s="6"/>
      <c r="C39" s="6" t="s">
        <v>9</v>
      </c>
      <c r="D39" s="75" t="s">
        <v>75</v>
      </c>
      <c r="E39" s="17" t="s">
        <v>81</v>
      </c>
      <c r="F39" s="6" t="s">
        <v>10</v>
      </c>
      <c r="G39" s="7">
        <v>1</v>
      </c>
      <c r="H39" s="8"/>
      <c r="I39" s="8">
        <f t="shared" si="0"/>
        <v>0</v>
      </c>
      <c r="J39" s="85"/>
      <c r="K39" s="34"/>
      <c r="L39" s="38"/>
      <c r="M39" s="81"/>
    </row>
    <row r="40" spans="1:13" s="2" customFormat="1" ht="92.4">
      <c r="A40" s="9">
        <v>30</v>
      </c>
      <c r="B40" s="6"/>
      <c r="C40" s="6" t="s">
        <v>9</v>
      </c>
      <c r="D40" s="75" t="s">
        <v>31</v>
      </c>
      <c r="E40" s="17" t="s">
        <v>61</v>
      </c>
      <c r="F40" s="6" t="s">
        <v>10</v>
      </c>
      <c r="G40" s="7">
        <v>4</v>
      </c>
      <c r="H40" s="8"/>
      <c r="I40" s="8">
        <f t="shared" si="0"/>
        <v>0</v>
      </c>
      <c r="J40" s="85"/>
      <c r="K40" s="34"/>
      <c r="L40" s="38"/>
      <c r="M40" s="81"/>
    </row>
    <row r="41" spans="1:13" s="2" customFormat="1" ht="52.8">
      <c r="A41" s="9">
        <v>31</v>
      </c>
      <c r="B41" s="6"/>
      <c r="C41" s="6" t="s">
        <v>9</v>
      </c>
      <c r="D41" s="75" t="s">
        <v>44</v>
      </c>
      <c r="E41" s="17" t="s">
        <v>36</v>
      </c>
      <c r="F41" s="6" t="s">
        <v>10</v>
      </c>
      <c r="G41" s="7">
        <v>24</v>
      </c>
      <c r="H41" s="8"/>
      <c r="I41" s="8">
        <f t="shared" si="0"/>
        <v>0</v>
      </c>
      <c r="J41" s="85"/>
      <c r="K41" s="34"/>
      <c r="L41" s="38"/>
      <c r="M41" s="81"/>
    </row>
    <row r="42" spans="1:13" s="2" customFormat="1" ht="52.8">
      <c r="A42" s="9">
        <v>32</v>
      </c>
      <c r="B42" s="6"/>
      <c r="C42" s="6" t="s">
        <v>9</v>
      </c>
      <c r="D42" s="75" t="s">
        <v>44</v>
      </c>
      <c r="E42" s="17" t="s">
        <v>37</v>
      </c>
      <c r="F42" s="6" t="s">
        <v>10</v>
      </c>
      <c r="G42" s="7">
        <v>10</v>
      </c>
      <c r="H42" s="8"/>
      <c r="I42" s="8">
        <f t="shared" si="0"/>
        <v>0</v>
      </c>
      <c r="J42" s="85"/>
      <c r="K42" s="34"/>
      <c r="L42" s="38"/>
      <c r="M42" s="81"/>
    </row>
    <row r="43" spans="1:13" s="13" customFormat="1" ht="12.75">
      <c r="A43" s="80"/>
      <c r="B43" s="70"/>
      <c r="C43" s="70"/>
      <c r="D43" s="76"/>
      <c r="E43" s="18" t="s">
        <v>11</v>
      </c>
      <c r="F43" s="70"/>
      <c r="G43" s="80"/>
      <c r="H43" s="80"/>
      <c r="I43" s="14">
        <f>I9</f>
        <v>0</v>
      </c>
      <c r="J43" s="81"/>
      <c r="K43" s="27"/>
      <c r="L43" s="27"/>
      <c r="M43" s="80"/>
    </row>
    <row r="44" spans="10:12" ht="12.75">
      <c r="J44" s="81"/>
      <c r="K44" s="27"/>
      <c r="L44" s="27"/>
    </row>
    <row r="45" spans="10:12" ht="12.75">
      <c r="J45" s="81"/>
      <c r="K45" s="27"/>
      <c r="L45" s="27"/>
    </row>
    <row r="46" spans="10:12" ht="12.75">
      <c r="J46" s="81"/>
      <c r="K46" s="27"/>
      <c r="L46" s="27"/>
    </row>
    <row r="47" spans="10:12" ht="12.75">
      <c r="J47" s="81"/>
      <c r="K47" s="27"/>
      <c r="L47" s="27"/>
    </row>
    <row r="48" spans="10:12" ht="12.75">
      <c r="J48" s="81"/>
      <c r="K48" s="27"/>
      <c r="L48" s="27"/>
    </row>
    <row r="49" spans="10:12" ht="12.75">
      <c r="J49" s="81"/>
      <c r="K49" s="27"/>
      <c r="L49" s="27"/>
    </row>
    <row r="50" spans="10:12" ht="12.75">
      <c r="J50" s="81"/>
      <c r="K50" s="27"/>
      <c r="L50" s="27"/>
    </row>
    <row r="51" spans="10:12" ht="12.75">
      <c r="J51" s="81"/>
      <c r="K51" s="27"/>
      <c r="L51" s="27"/>
    </row>
    <row r="52" spans="10:12" ht="12.75">
      <c r="J52" s="81"/>
      <c r="K52" s="27"/>
      <c r="L52" s="27"/>
    </row>
    <row r="53" spans="10:12" ht="12.75">
      <c r="J53" s="81"/>
      <c r="K53" s="27"/>
      <c r="L53" s="27"/>
    </row>
    <row r="54" spans="10:12" ht="12.75">
      <c r="J54" s="81"/>
      <c r="K54" s="27"/>
      <c r="L54" s="27"/>
    </row>
    <row r="55" spans="10:12" ht="12.75">
      <c r="J55" s="81"/>
      <c r="K55" s="27"/>
      <c r="L55" s="27"/>
    </row>
    <row r="56" spans="10:12" ht="12.75">
      <c r="J56" s="81"/>
      <c r="K56" s="27"/>
      <c r="L56" s="27"/>
    </row>
    <row r="57" spans="10:12" ht="12.75">
      <c r="J57" s="81"/>
      <c r="K57" s="27"/>
      <c r="L57" s="27"/>
    </row>
    <row r="58" spans="10:12" ht="12.75">
      <c r="J58" s="81"/>
      <c r="K58" s="27"/>
      <c r="L58" s="27"/>
    </row>
    <row r="59" spans="10:12" ht="12.75">
      <c r="J59" s="81"/>
      <c r="K59" s="27"/>
      <c r="L59" s="27"/>
    </row>
    <row r="60" spans="10:12" ht="12.75">
      <c r="J60" s="81"/>
      <c r="K60" s="27"/>
      <c r="L60" s="27"/>
    </row>
    <row r="61" spans="10:12" ht="12.75">
      <c r="J61" s="81"/>
      <c r="K61" s="27"/>
      <c r="L61" s="27"/>
    </row>
    <row r="62" spans="10:12" ht="12.75">
      <c r="J62" s="81"/>
      <c r="K62" s="27"/>
      <c r="L62" s="27"/>
    </row>
    <row r="63" spans="10:12" ht="12.75">
      <c r="J63" s="81"/>
      <c r="K63" s="27"/>
      <c r="L63" s="27"/>
    </row>
    <row r="64" spans="10:12" ht="12.75">
      <c r="J64" s="81"/>
      <c r="K64" s="27"/>
      <c r="L64" s="27"/>
    </row>
    <row r="65" spans="10:12" ht="12.75">
      <c r="J65" s="81"/>
      <c r="K65" s="27"/>
      <c r="L65" s="27"/>
    </row>
    <row r="66" spans="10:12" ht="12.75">
      <c r="J66" s="81"/>
      <c r="K66" s="27"/>
      <c r="L66" s="27"/>
    </row>
    <row r="67" spans="10:12" ht="12.75">
      <c r="J67" s="81"/>
      <c r="K67" s="27"/>
      <c r="L67" s="27"/>
    </row>
    <row r="68" spans="10:12" ht="12.75">
      <c r="J68" s="81"/>
      <c r="K68" s="27"/>
      <c r="L68" s="27"/>
    </row>
    <row r="69" spans="10:12" ht="12.75">
      <c r="J69" s="81"/>
      <c r="K69" s="27"/>
      <c r="L69" s="27"/>
    </row>
    <row r="70" spans="10:12" ht="12.75">
      <c r="J70" s="81"/>
      <c r="K70" s="27"/>
      <c r="L70" s="27"/>
    </row>
    <row r="71" spans="10:12" ht="12.75">
      <c r="J71" s="81"/>
      <c r="K71" s="27"/>
      <c r="L71" s="27"/>
    </row>
    <row r="72" spans="10:12" ht="12.75">
      <c r="J72" s="81"/>
      <c r="K72" s="27"/>
      <c r="L72" s="27"/>
    </row>
    <row r="73" spans="10:12" ht="12.75">
      <c r="J73" s="81"/>
      <c r="K73" s="27"/>
      <c r="L73" s="27"/>
    </row>
    <row r="74" spans="10:12" ht="12.75">
      <c r="J74" s="81"/>
      <c r="K74" s="27"/>
      <c r="L74" s="27"/>
    </row>
    <row r="75" spans="10:12" ht="12.75">
      <c r="J75" s="81"/>
      <c r="K75" s="27"/>
      <c r="L75" s="27"/>
    </row>
    <row r="76" spans="10:12" ht="12.75">
      <c r="J76" s="81"/>
      <c r="K76" s="27"/>
      <c r="L76" s="27"/>
    </row>
    <row r="77" spans="10:12" ht="12.75">
      <c r="J77" s="81"/>
      <c r="K77" s="27"/>
      <c r="L77" s="27"/>
    </row>
    <row r="78" spans="10:12" ht="12.75">
      <c r="J78" s="81"/>
      <c r="K78" s="27"/>
      <c r="L78" s="27"/>
    </row>
    <row r="79" spans="10:12" ht="12.75">
      <c r="J79" s="81"/>
      <c r="K79" s="27"/>
      <c r="L79" s="27"/>
    </row>
    <row r="80" spans="10:12" ht="12.75">
      <c r="J80" s="81"/>
      <c r="K80" s="27"/>
      <c r="L80" s="27"/>
    </row>
    <row r="81" spans="10:12" ht="12.75">
      <c r="J81" s="81"/>
      <c r="K81" s="27"/>
      <c r="L81" s="27"/>
    </row>
    <row r="82" spans="10:12" ht="12.75">
      <c r="J82" s="81"/>
      <c r="K82" s="27"/>
      <c r="L82" s="27"/>
    </row>
    <row r="83" spans="10:12" ht="12.75">
      <c r="J83" s="81"/>
      <c r="K83" s="27"/>
      <c r="L83" s="27"/>
    </row>
    <row r="84" spans="10:12" ht="12.75">
      <c r="J84" s="81"/>
      <c r="K84" s="27"/>
      <c r="L84" s="27"/>
    </row>
    <row r="85" spans="10:12" ht="12.75">
      <c r="J85" s="81"/>
      <c r="K85" s="27"/>
      <c r="L85" s="27"/>
    </row>
    <row r="86" spans="10:12" ht="12.75">
      <c r="J86" s="81"/>
      <c r="K86" s="27"/>
      <c r="L86" s="27"/>
    </row>
    <row r="87" spans="10:12" ht="12.75">
      <c r="J87" s="81"/>
      <c r="K87" s="27"/>
      <c r="L87" s="27"/>
    </row>
    <row r="88" spans="10:12" ht="12.75">
      <c r="J88" s="81"/>
      <c r="K88" s="27"/>
      <c r="L88" s="27"/>
    </row>
    <row r="89" spans="10:12" ht="12.75">
      <c r="J89" s="81"/>
      <c r="K89" s="27"/>
      <c r="L89" s="27"/>
    </row>
    <row r="90" spans="10:12" ht="12.75">
      <c r="J90" s="85"/>
      <c r="K90" s="28"/>
      <c r="L90" s="28"/>
    </row>
    <row r="91" spans="10:12" ht="12.75">
      <c r="J91" s="79"/>
      <c r="K91" s="26"/>
      <c r="L91" s="26"/>
    </row>
    <row r="92" spans="10:12" ht="12.75">
      <c r="J92" s="81"/>
      <c r="K92" s="27"/>
      <c r="L92" s="27"/>
    </row>
    <row r="93" spans="10:12" ht="12.75">
      <c r="J93" s="81"/>
      <c r="K93" s="27"/>
      <c r="L93" s="27"/>
    </row>
    <row r="94" spans="10:12" ht="12.75">
      <c r="J94" s="81"/>
      <c r="K94" s="27"/>
      <c r="L94" s="27"/>
    </row>
    <row r="95" spans="10:12" ht="12.75">
      <c r="J95" s="81"/>
      <c r="K95" s="27"/>
      <c r="L95" s="27"/>
    </row>
    <row r="96" spans="10:12" ht="12.75">
      <c r="J96" s="81"/>
      <c r="K96" s="27"/>
      <c r="L96" s="27"/>
    </row>
    <row r="97" spans="10:12" ht="12.75">
      <c r="J97" s="81"/>
      <c r="K97" s="27"/>
      <c r="L97" s="27"/>
    </row>
    <row r="98" spans="10:12" ht="12.75">
      <c r="J98" s="81"/>
      <c r="K98" s="27"/>
      <c r="L98" s="27"/>
    </row>
    <row r="99" spans="10:12" ht="12.75">
      <c r="J99" s="85"/>
      <c r="K99" s="28"/>
      <c r="L99" s="28"/>
    </row>
    <row r="100" spans="10:12" ht="12.75">
      <c r="J100" s="85"/>
      <c r="K100" s="28"/>
      <c r="L100" s="28"/>
    </row>
    <row r="101" spans="10:12" ht="12.75">
      <c r="J101" s="85"/>
      <c r="K101" s="28"/>
      <c r="L101" s="28"/>
    </row>
    <row r="102" spans="10:12" ht="12.75">
      <c r="J102" s="79"/>
      <c r="K102" s="26"/>
      <c r="L102" s="26"/>
    </row>
    <row r="103" spans="10:12" ht="12.75">
      <c r="J103" s="81"/>
      <c r="K103" s="27"/>
      <c r="L103" s="27"/>
    </row>
    <row r="104" spans="10:12" ht="12.75">
      <c r="J104" s="81"/>
      <c r="K104" s="27"/>
      <c r="L104" s="27"/>
    </row>
    <row r="105" spans="10:12" ht="12.75">
      <c r="J105" s="81"/>
      <c r="K105" s="27"/>
      <c r="L105" s="27"/>
    </row>
    <row r="106" spans="10:12" ht="12.75">
      <c r="J106" s="81"/>
      <c r="K106" s="27"/>
      <c r="L106" s="27"/>
    </row>
    <row r="107" spans="10:12" ht="12.75">
      <c r="J107" s="81"/>
      <c r="K107" s="27"/>
      <c r="L107" s="27"/>
    </row>
    <row r="108" spans="10:12" ht="12.75">
      <c r="J108" s="81"/>
      <c r="K108" s="27"/>
      <c r="L108" s="27"/>
    </row>
    <row r="109" spans="10:12" ht="12.75">
      <c r="J109" s="81"/>
      <c r="K109" s="27"/>
      <c r="L109" s="27"/>
    </row>
    <row r="110" spans="10:12" ht="12.75">
      <c r="J110" s="78"/>
      <c r="K110" s="25"/>
      <c r="L110" s="25"/>
    </row>
    <row r="111" spans="10:12" ht="12.75">
      <c r="J111" s="79"/>
      <c r="K111" s="26"/>
      <c r="L111" s="26"/>
    </row>
    <row r="112" spans="10:12" ht="12.75">
      <c r="J112" s="81"/>
      <c r="K112" s="27"/>
      <c r="L112" s="27"/>
    </row>
    <row r="113" spans="10:12" ht="12.75">
      <c r="J113" s="81"/>
      <c r="K113" s="27"/>
      <c r="L113" s="27"/>
    </row>
    <row r="114" spans="10:12" ht="12.75">
      <c r="J114" s="81"/>
      <c r="K114" s="27"/>
      <c r="L114" s="27"/>
    </row>
    <row r="115" spans="10:12" ht="12.75">
      <c r="J115" s="81"/>
      <c r="K115" s="27"/>
      <c r="L115" s="27"/>
    </row>
    <row r="116" spans="10:12" ht="12.75">
      <c r="J116" s="81"/>
      <c r="K116" s="27"/>
      <c r="L116" s="27"/>
    </row>
    <row r="117" spans="10:12" ht="12.75">
      <c r="J117" s="81"/>
      <c r="K117" s="27"/>
      <c r="L117" s="27"/>
    </row>
    <row r="118" spans="10:12" ht="12.75">
      <c r="J118" s="79"/>
      <c r="K118" s="26"/>
      <c r="L118" s="26"/>
    </row>
    <row r="119" spans="10:12" ht="12.75">
      <c r="J119" s="81"/>
      <c r="K119" s="27"/>
      <c r="L119" s="27"/>
    </row>
    <row r="120" spans="10:12" ht="12.75">
      <c r="J120" s="85"/>
      <c r="K120" s="28"/>
      <c r="L120" s="28"/>
    </row>
    <row r="121" spans="10:12" ht="12.75">
      <c r="J121" s="85"/>
      <c r="K121" s="28"/>
      <c r="L121" s="28"/>
    </row>
    <row r="122" spans="10:12" ht="12.75">
      <c r="J122" s="81"/>
      <c r="K122" s="27"/>
      <c r="L122" s="27"/>
    </row>
    <row r="123" spans="10:12" ht="12.75">
      <c r="J123" s="81"/>
      <c r="K123" s="27"/>
      <c r="L123" s="27"/>
    </row>
    <row r="124" spans="10:12" ht="12.75">
      <c r="J124" s="81"/>
      <c r="K124" s="27"/>
      <c r="L124" s="27"/>
    </row>
    <row r="125" spans="10:12" ht="12.75">
      <c r="J125" s="81"/>
      <c r="K125" s="27"/>
      <c r="L125" s="27"/>
    </row>
    <row r="126" spans="10:12" ht="12.75">
      <c r="J126" s="81"/>
      <c r="K126" s="27"/>
      <c r="L126" s="27"/>
    </row>
    <row r="127" spans="10:12" ht="12.75">
      <c r="J127" s="86"/>
      <c r="K127" s="29"/>
      <c r="L127" s="29"/>
    </row>
    <row r="128" spans="10:12" ht="12.75">
      <c r="J128" s="85"/>
      <c r="K128" s="28"/>
      <c r="L128" s="28"/>
    </row>
    <row r="129" spans="10:12" ht="12.75">
      <c r="J129" s="79"/>
      <c r="K129" s="26"/>
      <c r="L129" s="26"/>
    </row>
    <row r="130" spans="10:12" ht="12.75">
      <c r="J130" s="81"/>
      <c r="K130" s="27"/>
      <c r="L130" s="27"/>
    </row>
    <row r="131" spans="10:12" ht="12.75">
      <c r="J131" s="81"/>
      <c r="K131" s="27"/>
      <c r="L131" s="27"/>
    </row>
    <row r="132" spans="10:12" ht="12.75">
      <c r="J132" s="81"/>
      <c r="K132" s="27"/>
      <c r="L132" s="27"/>
    </row>
    <row r="133" spans="10:12" ht="12.75">
      <c r="J133" s="81"/>
      <c r="K133" s="27"/>
      <c r="L133" s="27"/>
    </row>
    <row r="134" spans="10:12" ht="12.75">
      <c r="J134" s="81"/>
      <c r="K134" s="27"/>
      <c r="L134" s="27"/>
    </row>
    <row r="135" spans="10:12" ht="12.75">
      <c r="J135" s="81"/>
      <c r="K135" s="27"/>
      <c r="L135" s="27"/>
    </row>
    <row r="136" spans="10:12" ht="12.75">
      <c r="J136" s="81"/>
      <c r="K136" s="27"/>
      <c r="L136" s="27"/>
    </row>
    <row r="137" spans="10:12" ht="12.75">
      <c r="J137" s="81"/>
      <c r="K137" s="27"/>
      <c r="L137" s="27"/>
    </row>
    <row r="138" spans="10:12" ht="12.75">
      <c r="J138" s="81"/>
      <c r="K138" s="27"/>
      <c r="L138" s="27"/>
    </row>
    <row r="139" spans="10:12" ht="12.75">
      <c r="J139" s="81"/>
      <c r="K139" s="27"/>
      <c r="L139" s="27"/>
    </row>
    <row r="140" spans="10:12" ht="12.75">
      <c r="J140" s="81"/>
      <c r="K140" s="27"/>
      <c r="L140" s="27"/>
    </row>
    <row r="141" spans="10:12" ht="12.75">
      <c r="J141" s="81"/>
      <c r="K141" s="27"/>
      <c r="L141" s="27"/>
    </row>
    <row r="142" spans="10:12" ht="12.75">
      <c r="J142" s="81"/>
      <c r="K142" s="27"/>
      <c r="L142" s="27"/>
    </row>
    <row r="143" spans="10:12" ht="12.75">
      <c r="J143" s="81"/>
      <c r="K143" s="27"/>
      <c r="L143" s="27"/>
    </row>
    <row r="144" spans="10:12" ht="12.75">
      <c r="J144" s="81"/>
      <c r="K144" s="27"/>
      <c r="L144" s="27"/>
    </row>
    <row r="145" spans="10:12" ht="12.75">
      <c r="J145" s="81"/>
      <c r="K145" s="27"/>
      <c r="L145" s="27"/>
    </row>
    <row r="146" spans="10:12" ht="12.75">
      <c r="J146" s="81"/>
      <c r="K146" s="27"/>
      <c r="L146" s="27"/>
    </row>
    <row r="147" spans="10:12" ht="12.75">
      <c r="J147" s="81"/>
      <c r="K147" s="27"/>
      <c r="L147" s="27"/>
    </row>
    <row r="148" spans="10:12" ht="12.75">
      <c r="J148" s="81"/>
      <c r="K148" s="27"/>
      <c r="L148" s="27"/>
    </row>
    <row r="149" spans="10:12" ht="12.75">
      <c r="J149" s="81"/>
      <c r="K149" s="27"/>
      <c r="L149" s="27"/>
    </row>
    <row r="150" spans="10:12" ht="12.75">
      <c r="J150" s="81"/>
      <c r="K150" s="27"/>
      <c r="L150" s="27"/>
    </row>
    <row r="151" spans="10:12" ht="12.75">
      <c r="J151" s="81"/>
      <c r="K151" s="27"/>
      <c r="L151" s="27"/>
    </row>
    <row r="152" spans="10:12" ht="12.75">
      <c r="J152" s="81"/>
      <c r="K152" s="27"/>
      <c r="L152" s="27"/>
    </row>
    <row r="153" spans="10:12" ht="12.75">
      <c r="J153" s="81"/>
      <c r="K153" s="27"/>
      <c r="L153" s="27"/>
    </row>
    <row r="154" spans="10:12" ht="12.75">
      <c r="J154" s="81"/>
      <c r="K154" s="27"/>
      <c r="L154" s="27"/>
    </row>
    <row r="155" spans="10:12" ht="12.75">
      <c r="J155" s="81"/>
      <c r="K155" s="27"/>
      <c r="L155" s="27"/>
    </row>
    <row r="156" spans="10:12" ht="12.75">
      <c r="J156" s="81"/>
      <c r="K156" s="27"/>
      <c r="L156" s="27"/>
    </row>
    <row r="157" spans="10:12" ht="12.75">
      <c r="J157" s="81"/>
      <c r="K157" s="27"/>
      <c r="L157" s="27"/>
    </row>
    <row r="158" spans="10:12" ht="12.75">
      <c r="J158" s="81"/>
      <c r="K158" s="27"/>
      <c r="L158" s="27"/>
    </row>
    <row r="159" spans="10:12" ht="12.75">
      <c r="J159" s="81"/>
      <c r="K159" s="27"/>
      <c r="L159" s="27"/>
    </row>
    <row r="160" spans="10:12" ht="12.75">
      <c r="J160" s="81"/>
      <c r="K160" s="27"/>
      <c r="L160" s="27"/>
    </row>
    <row r="161" spans="10:12" ht="12.75">
      <c r="J161" s="81"/>
      <c r="K161" s="27"/>
      <c r="L161" s="27"/>
    </row>
    <row r="162" spans="10:12" ht="12.75">
      <c r="J162" s="81"/>
      <c r="K162" s="27"/>
      <c r="L162" s="27"/>
    </row>
    <row r="163" spans="10:12" ht="12.75">
      <c r="J163" s="81"/>
      <c r="K163" s="27"/>
      <c r="L163" s="27"/>
    </row>
    <row r="164" spans="10:12" ht="12.75">
      <c r="J164" s="81"/>
      <c r="K164" s="27"/>
      <c r="L164" s="27"/>
    </row>
    <row r="165" spans="10:12" ht="12.75">
      <c r="J165" s="79"/>
      <c r="K165" s="26"/>
      <c r="L165" s="26"/>
    </row>
    <row r="166" spans="10:12" ht="12.75">
      <c r="J166" s="81"/>
      <c r="K166" s="27"/>
      <c r="L166" s="27"/>
    </row>
    <row r="167" spans="10:12" ht="12.75">
      <c r="J167" s="81"/>
      <c r="K167" s="27"/>
      <c r="L167" s="27"/>
    </row>
    <row r="168" spans="10:12" ht="12.75">
      <c r="J168" s="81"/>
      <c r="K168" s="27"/>
      <c r="L168" s="27"/>
    </row>
    <row r="169" spans="10:12" ht="12.75">
      <c r="J169" s="81"/>
      <c r="K169" s="27"/>
      <c r="L169" s="27"/>
    </row>
    <row r="170" spans="10:12" ht="12.75">
      <c r="J170" s="81"/>
      <c r="K170" s="27"/>
      <c r="L170" s="27"/>
    </row>
    <row r="171" spans="10:12" ht="12.75">
      <c r="J171" s="81"/>
      <c r="K171" s="27"/>
      <c r="L171" s="27"/>
    </row>
    <row r="172" spans="10:12" ht="12.75">
      <c r="J172" s="81"/>
      <c r="K172" s="27"/>
      <c r="L172" s="27"/>
    </row>
    <row r="173" spans="10:12" ht="12.75">
      <c r="J173" s="81"/>
      <c r="K173" s="27"/>
      <c r="L173" s="27"/>
    </row>
    <row r="174" spans="10:12" ht="12.75">
      <c r="J174" s="81"/>
      <c r="K174" s="27"/>
      <c r="L174" s="27"/>
    </row>
    <row r="175" spans="10:12" ht="12.75">
      <c r="J175" s="81"/>
      <c r="K175" s="27"/>
      <c r="L175" s="27"/>
    </row>
    <row r="176" spans="10:12" ht="12.75">
      <c r="J176" s="81"/>
      <c r="K176" s="27"/>
      <c r="L176" s="27"/>
    </row>
    <row r="177" spans="10:12" ht="12.75">
      <c r="J177" s="81"/>
      <c r="K177" s="27"/>
      <c r="L177" s="27"/>
    </row>
    <row r="178" spans="10:12" ht="12.75">
      <c r="J178" s="81"/>
      <c r="K178" s="27"/>
      <c r="L178" s="27"/>
    </row>
    <row r="179" spans="10:12" ht="12.75">
      <c r="J179" s="81"/>
      <c r="K179" s="27"/>
      <c r="L179" s="27"/>
    </row>
    <row r="180" spans="10:12" ht="12.75">
      <c r="J180" s="81"/>
      <c r="K180" s="27"/>
      <c r="L180" s="27"/>
    </row>
    <row r="181" spans="10:12" ht="12.75">
      <c r="J181" s="81"/>
      <c r="K181" s="27"/>
      <c r="L181" s="27"/>
    </row>
    <row r="182" spans="10:12" ht="12.75">
      <c r="J182" s="81"/>
      <c r="K182" s="27"/>
      <c r="L182" s="27"/>
    </row>
    <row r="183" spans="10:12" ht="12.75">
      <c r="J183" s="81"/>
      <c r="K183" s="27"/>
      <c r="L183" s="27"/>
    </row>
    <row r="184" spans="10:12" ht="12.75">
      <c r="J184" s="81"/>
      <c r="K184" s="27"/>
      <c r="L184" s="27"/>
    </row>
    <row r="185" spans="10:12" ht="12.75">
      <c r="J185" s="81"/>
      <c r="K185" s="27"/>
      <c r="L185" s="27"/>
    </row>
    <row r="186" spans="10:12" ht="12.75">
      <c r="J186" s="81"/>
      <c r="K186" s="27"/>
      <c r="L186" s="27"/>
    </row>
    <row r="187" spans="10:12" ht="12.75">
      <c r="J187" s="81"/>
      <c r="K187" s="27"/>
      <c r="L187" s="27"/>
    </row>
    <row r="188" spans="10:12" ht="12.75">
      <c r="J188" s="86"/>
      <c r="K188" s="29"/>
      <c r="L188" s="29"/>
    </row>
    <row r="189" spans="10:12" ht="12.75">
      <c r="J189" s="81"/>
      <c r="K189" s="27"/>
      <c r="L189" s="27"/>
    </row>
    <row r="190" spans="10:12" ht="12.75">
      <c r="J190" s="86"/>
      <c r="K190" s="29"/>
      <c r="L190" s="29"/>
    </row>
    <row r="191" spans="10:12" ht="12.75">
      <c r="J191" s="81"/>
      <c r="K191" s="27"/>
      <c r="L191" s="27"/>
    </row>
    <row r="192" spans="10:12" ht="12.75">
      <c r="J192" s="81"/>
      <c r="K192" s="27"/>
      <c r="L192" s="27"/>
    </row>
    <row r="193" spans="10:12" ht="12.75">
      <c r="J193" s="81"/>
      <c r="K193" s="27"/>
      <c r="L193" s="27"/>
    </row>
    <row r="194" spans="10:12" ht="12.75">
      <c r="J194" s="86"/>
      <c r="K194" s="29"/>
      <c r="L194" s="29"/>
    </row>
    <row r="195" spans="10:12" ht="12.75">
      <c r="J195" s="81"/>
      <c r="K195" s="27"/>
      <c r="L195" s="27"/>
    </row>
    <row r="196" spans="10:12" ht="12.75">
      <c r="J196" s="81"/>
      <c r="K196" s="27"/>
      <c r="L196" s="27"/>
    </row>
    <row r="197" spans="10:12" ht="12.75">
      <c r="J197" s="81"/>
      <c r="K197" s="27"/>
      <c r="L197" s="27"/>
    </row>
    <row r="198" spans="10:12" ht="12.75">
      <c r="J198" s="86"/>
      <c r="K198" s="29"/>
      <c r="L198" s="29"/>
    </row>
    <row r="199" spans="10:12" ht="12.75">
      <c r="J199" s="81"/>
      <c r="K199" s="27"/>
      <c r="L199" s="27"/>
    </row>
    <row r="200" spans="10:12" ht="12.75">
      <c r="J200" s="81"/>
      <c r="K200" s="27"/>
      <c r="L200" s="27"/>
    </row>
    <row r="201" spans="10:12" ht="12.75">
      <c r="J201" s="81"/>
      <c r="K201" s="27"/>
      <c r="L201" s="27"/>
    </row>
    <row r="202" spans="10:12" ht="12.75">
      <c r="J202" s="81"/>
      <c r="K202" s="27"/>
      <c r="L202" s="27"/>
    </row>
    <row r="203" spans="10:12" ht="12.75">
      <c r="J203" s="81"/>
      <c r="K203" s="27"/>
      <c r="L203" s="27"/>
    </row>
    <row r="204" spans="10:12" ht="12.75">
      <c r="J204" s="81"/>
      <c r="K204" s="27"/>
      <c r="L204" s="27"/>
    </row>
    <row r="205" spans="10:12" ht="12.75">
      <c r="J205" s="81"/>
      <c r="K205" s="27"/>
      <c r="L205" s="27"/>
    </row>
    <row r="206" spans="10:12" ht="12.75">
      <c r="J206" s="81"/>
      <c r="K206" s="27"/>
      <c r="L206" s="27"/>
    </row>
    <row r="207" spans="10:12" ht="12.75">
      <c r="J207" s="81"/>
      <c r="K207" s="27"/>
      <c r="L207" s="27"/>
    </row>
    <row r="208" spans="10:12" ht="12.75">
      <c r="J208" s="81"/>
      <c r="K208" s="27"/>
      <c r="L208" s="27"/>
    </row>
    <row r="209" spans="10:12" ht="12.75">
      <c r="J209" s="81"/>
      <c r="K209" s="27"/>
      <c r="L209" s="27"/>
    </row>
    <row r="210" spans="10:12" ht="12.75">
      <c r="J210" s="81"/>
      <c r="K210" s="27"/>
      <c r="L210" s="27"/>
    </row>
    <row r="211" spans="10:12" ht="12.75">
      <c r="J211" s="79"/>
      <c r="K211" s="26"/>
      <c r="L211" s="26"/>
    </row>
    <row r="212" spans="10:12" ht="12.75">
      <c r="J212" s="85"/>
      <c r="K212" s="28"/>
      <c r="L212" s="28"/>
    </row>
    <row r="213" spans="10:12" ht="12.75">
      <c r="J213" s="85"/>
      <c r="K213" s="28"/>
      <c r="L213" s="28"/>
    </row>
    <row r="214" spans="10:12" ht="12.75">
      <c r="J214" s="85"/>
      <c r="K214" s="28"/>
      <c r="L214" s="28"/>
    </row>
    <row r="215" spans="10:12" ht="12.75">
      <c r="J215" s="85"/>
      <c r="K215" s="28"/>
      <c r="L215" s="28"/>
    </row>
    <row r="216" spans="10:12" ht="12.75">
      <c r="J216" s="85"/>
      <c r="K216" s="27"/>
      <c r="L216" s="28"/>
    </row>
    <row r="217" spans="10:12" ht="12.75">
      <c r="J217" s="85"/>
      <c r="K217" s="28"/>
      <c r="L217" s="28"/>
    </row>
    <row r="218" spans="10:12" ht="12.75">
      <c r="J218" s="85"/>
      <c r="K218" s="28"/>
      <c r="L218" s="28"/>
    </row>
    <row r="219" spans="10:12" ht="12.75">
      <c r="J219" s="85"/>
      <c r="K219" s="28"/>
      <c r="L219" s="28"/>
    </row>
    <row r="220" spans="10:12" ht="12.75">
      <c r="J220" s="85"/>
      <c r="K220" s="28"/>
      <c r="L220" s="28"/>
    </row>
    <row r="221" spans="10:12" ht="12.75">
      <c r="J221" s="85"/>
      <c r="K221" s="28"/>
      <c r="L221" s="26"/>
    </row>
    <row r="222" spans="10:12" ht="12.75">
      <c r="J222" s="85"/>
      <c r="K222" s="28"/>
      <c r="L222" s="27"/>
    </row>
    <row r="223" spans="10:12" ht="12.75">
      <c r="J223" s="79"/>
      <c r="K223" s="26"/>
      <c r="L223" s="27"/>
    </row>
    <row r="224" spans="10:12" ht="12.75">
      <c r="J224" s="81"/>
      <c r="K224" s="27"/>
      <c r="L224" s="27"/>
    </row>
    <row r="225" spans="10:12" ht="12.75">
      <c r="J225" s="81"/>
      <c r="K225" s="27"/>
      <c r="L225" s="27"/>
    </row>
    <row r="226" spans="10:12" ht="12.75">
      <c r="J226" s="81"/>
      <c r="K226" s="27"/>
      <c r="L226" s="27"/>
    </row>
    <row r="227" spans="10:12" ht="12.75">
      <c r="J227" s="81"/>
      <c r="K227" s="27"/>
      <c r="L227" s="27"/>
    </row>
    <row r="228" spans="10:12" ht="12.75">
      <c r="J228" s="81"/>
      <c r="K228" s="27"/>
      <c r="L228" s="27"/>
    </row>
    <row r="229" spans="10:12" ht="12.75">
      <c r="J229" s="81"/>
      <c r="K229" s="27"/>
      <c r="L229" s="27"/>
    </row>
    <row r="230" spans="10:12" ht="12.75">
      <c r="J230" s="81"/>
      <c r="K230" s="27"/>
      <c r="L230" s="27"/>
    </row>
    <row r="231" spans="10:12" ht="12.75">
      <c r="J231" s="81"/>
      <c r="K231" s="27"/>
      <c r="L231" s="29"/>
    </row>
    <row r="232" spans="10:12" ht="12.75">
      <c r="J232" s="81"/>
      <c r="K232" s="27"/>
      <c r="L232" s="27"/>
    </row>
    <row r="233" spans="10:12" ht="12.75">
      <c r="J233" s="86"/>
      <c r="K233" s="29"/>
      <c r="L233" s="27"/>
    </row>
    <row r="234" spans="10:12" ht="12.75">
      <c r="J234" s="81"/>
      <c r="K234" s="27"/>
      <c r="L234" s="27"/>
    </row>
    <row r="235" spans="10:12" ht="12.75">
      <c r="J235" s="81"/>
      <c r="K235" s="27"/>
      <c r="L235" s="27"/>
    </row>
    <row r="236" spans="10:12" ht="12.75">
      <c r="J236" s="81"/>
      <c r="K236" s="27"/>
      <c r="L236" s="27"/>
    </row>
    <row r="237" spans="10:12" ht="12.75">
      <c r="J237" s="81"/>
      <c r="K237" s="27"/>
      <c r="L237" s="27"/>
    </row>
    <row r="238" spans="10:12" ht="12.75">
      <c r="J238" s="81"/>
      <c r="K238" s="27"/>
      <c r="L238" s="27"/>
    </row>
    <row r="239" spans="10:12" ht="12.75">
      <c r="J239" s="81"/>
      <c r="K239" s="27"/>
      <c r="L239" s="27"/>
    </row>
    <row r="240" spans="10:12" ht="12.75">
      <c r="J240" s="81"/>
      <c r="K240" s="27"/>
      <c r="L240" s="27"/>
    </row>
    <row r="241" spans="10:12" ht="12.75">
      <c r="J241" s="81"/>
      <c r="K241" s="27"/>
      <c r="L241" s="27"/>
    </row>
    <row r="242" spans="10:12" ht="12.75">
      <c r="J242" s="81"/>
      <c r="K242" s="27"/>
      <c r="L242" s="28"/>
    </row>
    <row r="243" spans="10:12" ht="12.75">
      <c r="J243" s="81"/>
      <c r="K243" s="27"/>
      <c r="L243" s="28"/>
    </row>
    <row r="244" spans="10:12" ht="12.75">
      <c r="J244" s="85"/>
      <c r="K244" s="28"/>
      <c r="L244" s="28"/>
    </row>
    <row r="245" spans="10:12" ht="12.75">
      <c r="J245" s="85"/>
      <c r="K245" s="28"/>
      <c r="L245" s="37"/>
    </row>
    <row r="246" spans="10:12" ht="12.75">
      <c r="J246" s="85"/>
      <c r="K246" s="28"/>
      <c r="L246" s="28"/>
    </row>
    <row r="247" spans="10:12" ht="12.75">
      <c r="J247" s="85"/>
      <c r="K247" s="28"/>
      <c r="L247" s="28"/>
    </row>
    <row r="248" spans="10:12" ht="12.75">
      <c r="J248" s="85"/>
      <c r="K248" s="28"/>
      <c r="L248" s="26"/>
    </row>
    <row r="249" spans="10:12" ht="12.75">
      <c r="J249" s="85"/>
      <c r="K249" s="28"/>
      <c r="L249" s="27"/>
    </row>
    <row r="250" spans="10:12" ht="12.75">
      <c r="J250" s="79"/>
      <c r="K250" s="26"/>
      <c r="L250" s="27"/>
    </row>
    <row r="251" spans="10:12" ht="12.75">
      <c r="J251" s="81"/>
      <c r="K251" s="27"/>
      <c r="L251" s="27"/>
    </row>
    <row r="252" spans="10:12" ht="12.75">
      <c r="J252" s="81"/>
      <c r="K252" s="27"/>
      <c r="L252" s="27"/>
    </row>
    <row r="253" spans="10:12" ht="12.75">
      <c r="J253" s="81"/>
      <c r="K253" s="27"/>
      <c r="L253" s="27"/>
    </row>
    <row r="254" spans="10:12" ht="12.75">
      <c r="J254" s="81"/>
      <c r="K254" s="27"/>
      <c r="L254" s="27"/>
    </row>
    <row r="255" spans="10:12" ht="12.75">
      <c r="J255" s="81"/>
      <c r="K255" s="27"/>
      <c r="L255" s="27"/>
    </row>
    <row r="256" spans="10:12" ht="12.75">
      <c r="J256" s="81"/>
      <c r="K256" s="27"/>
      <c r="L256" s="27"/>
    </row>
    <row r="257" spans="10:12" ht="12.75">
      <c r="J257" s="81"/>
      <c r="K257" s="27"/>
      <c r="L257" s="27"/>
    </row>
    <row r="258" spans="10:12" ht="12.75">
      <c r="J258" s="81"/>
      <c r="K258" s="27"/>
      <c r="L258" s="27"/>
    </row>
    <row r="259" spans="10:12" ht="12.75">
      <c r="J259" s="81"/>
      <c r="K259" s="27"/>
      <c r="L259" s="27"/>
    </row>
    <row r="260" spans="10:12" ht="12.75">
      <c r="J260" s="81"/>
      <c r="K260" s="27"/>
      <c r="L260" s="27"/>
    </row>
    <row r="261" spans="10:12" ht="12.75">
      <c r="J261" s="81"/>
      <c r="K261" s="27"/>
      <c r="L261" s="27"/>
    </row>
    <row r="262" spans="10:12" ht="12.75">
      <c r="J262" s="81"/>
      <c r="K262" s="27"/>
      <c r="L262" s="27"/>
    </row>
    <row r="263" spans="10:12" ht="12.75">
      <c r="J263" s="81"/>
      <c r="K263" s="27"/>
      <c r="L263" s="27"/>
    </row>
    <row r="264" spans="10:12" ht="12.75">
      <c r="J264" s="81"/>
      <c r="K264" s="27"/>
      <c r="L264" s="27"/>
    </row>
    <row r="265" spans="10:12" ht="12.75">
      <c r="J265" s="81"/>
      <c r="K265" s="27"/>
      <c r="L265" s="27"/>
    </row>
    <row r="266" spans="10:12" ht="12.75">
      <c r="J266" s="81"/>
      <c r="K266" s="27"/>
      <c r="L266" s="27"/>
    </row>
    <row r="267" spans="10:12" ht="12.75">
      <c r="J267" s="81"/>
      <c r="K267" s="27"/>
      <c r="L267" s="27"/>
    </row>
    <row r="268" spans="10:12" ht="12.75">
      <c r="J268" s="81"/>
      <c r="K268" s="27"/>
      <c r="L268" s="27"/>
    </row>
    <row r="269" spans="10:12" ht="12.75">
      <c r="J269" s="81"/>
      <c r="K269" s="27"/>
      <c r="L269" s="27"/>
    </row>
    <row r="270" spans="10:12" ht="12.75">
      <c r="J270" s="81"/>
      <c r="K270" s="27"/>
      <c r="L270" s="27"/>
    </row>
    <row r="271" spans="10:12" ht="12.75">
      <c r="J271" s="81"/>
      <c r="K271" s="27"/>
      <c r="L271" s="27"/>
    </row>
    <row r="272" spans="10:12" ht="12.75">
      <c r="J272" s="81"/>
      <c r="K272" s="27"/>
      <c r="L272" s="27"/>
    </row>
    <row r="273" spans="10:12" ht="12.75">
      <c r="J273" s="81"/>
      <c r="K273" s="27"/>
      <c r="L273" s="27"/>
    </row>
    <row r="274" spans="10:12" ht="12.75">
      <c r="J274" s="81"/>
      <c r="K274" s="27"/>
      <c r="L274" s="27"/>
    </row>
    <row r="275" spans="10:12" ht="12.75">
      <c r="J275" s="81"/>
      <c r="K275" s="27"/>
      <c r="L275" s="27"/>
    </row>
    <row r="276" spans="10:12" ht="12.75">
      <c r="J276" s="81"/>
      <c r="K276" s="27"/>
      <c r="L276" s="27"/>
    </row>
    <row r="277" spans="10:12" ht="12.75">
      <c r="J277" s="81"/>
      <c r="K277" s="27"/>
      <c r="L277" s="27"/>
    </row>
    <row r="278" spans="10:12" ht="12.75">
      <c r="J278" s="81"/>
      <c r="K278" s="27"/>
      <c r="L278" s="27"/>
    </row>
    <row r="279" spans="10:12" ht="12.75">
      <c r="J279" s="81"/>
      <c r="K279" s="27"/>
      <c r="L279" s="27"/>
    </row>
    <row r="280" spans="10:12" ht="12.75">
      <c r="J280" s="81"/>
      <c r="K280" s="27"/>
      <c r="L280" s="27"/>
    </row>
    <row r="281" spans="10:12" ht="12.75">
      <c r="J281" s="81"/>
      <c r="K281" s="27"/>
      <c r="L281" s="27"/>
    </row>
    <row r="282" spans="10:12" ht="12.75">
      <c r="J282" s="81"/>
      <c r="K282" s="27"/>
      <c r="L282" s="27"/>
    </row>
    <row r="283" spans="10:12" ht="12.75">
      <c r="J283" s="81"/>
      <c r="K283" s="27"/>
      <c r="L283" s="27"/>
    </row>
    <row r="284" spans="10:12" ht="12.75">
      <c r="J284" s="81"/>
      <c r="K284" s="27"/>
      <c r="L284" s="27"/>
    </row>
    <row r="285" spans="10:12" ht="12.75">
      <c r="J285" s="81"/>
      <c r="K285" s="27"/>
      <c r="L285" s="27"/>
    </row>
    <row r="286" spans="10:12" ht="12.75">
      <c r="J286" s="81"/>
      <c r="K286" s="27"/>
      <c r="L286" s="27"/>
    </row>
    <row r="287" spans="10:12" ht="12.75">
      <c r="J287" s="81"/>
      <c r="K287" s="27"/>
      <c r="L287" s="27"/>
    </row>
    <row r="288" spans="10:12" ht="12.75">
      <c r="J288" s="81"/>
      <c r="K288" s="27"/>
      <c r="L288" s="27"/>
    </row>
    <row r="289" spans="10:12" ht="12.75">
      <c r="J289" s="81"/>
      <c r="K289" s="27"/>
      <c r="L289" s="27"/>
    </row>
    <row r="290" spans="10:12" ht="12.75">
      <c r="J290" s="81"/>
      <c r="K290" s="27"/>
      <c r="L290" s="25"/>
    </row>
    <row r="291" spans="10:12" ht="12.75">
      <c r="J291" s="81"/>
      <c r="K291" s="27"/>
      <c r="L291" s="27"/>
    </row>
    <row r="292" spans="10:12" ht="12.75">
      <c r="J292" s="78"/>
      <c r="K292" s="25"/>
      <c r="L292" s="27"/>
    </row>
    <row r="293" spans="10:12" ht="12.75">
      <c r="J293" s="81"/>
      <c r="K293" s="27"/>
      <c r="L293" s="27"/>
    </row>
    <row r="294" spans="10:12" ht="12.75">
      <c r="J294" s="81"/>
      <c r="K294" s="27"/>
      <c r="L294" s="28"/>
    </row>
    <row r="295" spans="10:12" ht="12.75">
      <c r="J295" s="81"/>
      <c r="K295" s="27"/>
      <c r="L295" s="28"/>
    </row>
    <row r="296" spans="10:12" ht="12.75">
      <c r="J296" s="85"/>
      <c r="K296" s="28"/>
      <c r="L296" s="27"/>
    </row>
    <row r="297" spans="10:12" ht="12.75">
      <c r="J297" s="85"/>
      <c r="K297" s="28"/>
      <c r="L297" s="27"/>
    </row>
    <row r="298" spans="10:12" ht="12.75">
      <c r="J298" s="85"/>
      <c r="K298" s="28"/>
      <c r="L298" s="27"/>
    </row>
    <row r="299" spans="10:12" ht="12.75">
      <c r="J299" s="81"/>
      <c r="K299" s="27"/>
      <c r="L299" s="27"/>
    </row>
    <row r="300" spans="10:12" ht="12.75">
      <c r="J300" s="81"/>
      <c r="K300" s="27"/>
      <c r="L300" s="27"/>
    </row>
    <row r="301" spans="10:12" ht="12.75">
      <c r="J301" s="81"/>
      <c r="K301" s="27"/>
      <c r="L301" s="27"/>
    </row>
    <row r="302" spans="10:12" ht="12.75">
      <c r="J302" s="81"/>
      <c r="K302" s="27"/>
      <c r="L302" s="27"/>
    </row>
    <row r="303" spans="10:12" ht="12.75">
      <c r="J303" s="81"/>
      <c r="K303" s="27"/>
      <c r="L303" s="27"/>
    </row>
    <row r="304" spans="10:12" ht="12.75">
      <c r="J304" s="81"/>
      <c r="K304" s="27"/>
      <c r="L304" s="27"/>
    </row>
    <row r="305" spans="10:12" ht="12.75">
      <c r="J305" s="81"/>
      <c r="K305" s="27"/>
      <c r="L305" s="27"/>
    </row>
    <row r="306" spans="10:12" ht="12.75">
      <c r="J306" s="81"/>
      <c r="K306" s="27"/>
      <c r="L306" s="27"/>
    </row>
    <row r="307" spans="10:12" ht="12.75">
      <c r="J307" s="81"/>
      <c r="K307" s="27"/>
      <c r="L307" s="27"/>
    </row>
    <row r="308" spans="10:12" ht="12.75">
      <c r="J308" s="81"/>
      <c r="K308" s="27"/>
      <c r="L308" s="27"/>
    </row>
    <row r="309" spans="10:12" ht="12.75">
      <c r="J309" s="81"/>
      <c r="K309" s="27"/>
      <c r="L309" s="28"/>
    </row>
    <row r="310" spans="10:12" ht="12.75">
      <c r="J310" s="81"/>
      <c r="K310" s="27"/>
      <c r="L310" s="28"/>
    </row>
    <row r="311" spans="10:12" ht="12.75">
      <c r="J311" s="85"/>
      <c r="K311" s="28"/>
      <c r="L311" s="27"/>
    </row>
    <row r="312" spans="10:12" ht="12.75">
      <c r="J312" s="85"/>
      <c r="K312" s="28"/>
      <c r="L312" s="27"/>
    </row>
    <row r="313" spans="10:12" ht="12.75">
      <c r="J313" s="85"/>
      <c r="K313" s="28"/>
      <c r="L313" s="27"/>
    </row>
    <row r="314" spans="10:12" ht="12.75">
      <c r="J314" s="81"/>
      <c r="K314" s="27"/>
      <c r="L314" s="27"/>
    </row>
    <row r="315" spans="10:12" ht="12.75">
      <c r="J315" s="85"/>
      <c r="K315" s="28"/>
      <c r="L315" s="28"/>
    </row>
    <row r="316" spans="10:12" ht="12.75">
      <c r="J316" s="85"/>
      <c r="K316" s="28"/>
      <c r="L316" s="28"/>
    </row>
    <row r="317" spans="10:12" ht="12.75">
      <c r="J317" s="81"/>
      <c r="K317" s="27"/>
      <c r="L317" s="27"/>
    </row>
    <row r="318" spans="10:12" ht="12.75">
      <c r="J318" s="81"/>
      <c r="K318" s="27"/>
      <c r="L318" s="27"/>
    </row>
    <row r="319" spans="10:12" ht="12.75">
      <c r="J319" s="81"/>
      <c r="K319" s="27"/>
      <c r="L319" s="27"/>
    </row>
    <row r="320" spans="10:12" ht="12.75">
      <c r="J320" s="85"/>
      <c r="K320" s="28"/>
      <c r="L320" s="28"/>
    </row>
    <row r="321" spans="10:12" ht="12.75">
      <c r="J321" s="85"/>
      <c r="K321" s="28"/>
      <c r="L321" s="28"/>
    </row>
    <row r="322" spans="10:12" ht="12.75">
      <c r="J322" s="81"/>
      <c r="K322" s="27"/>
      <c r="L322" s="27"/>
    </row>
    <row r="323" spans="10:12" ht="12.75">
      <c r="J323" s="81"/>
      <c r="K323" s="27"/>
      <c r="L323" s="27"/>
    </row>
    <row r="324" spans="10:12" ht="12.75">
      <c r="J324" s="81"/>
      <c r="K324" s="27"/>
      <c r="L324" s="27"/>
    </row>
    <row r="325" spans="10:12" ht="12.75">
      <c r="J325" s="85"/>
      <c r="K325" s="28"/>
      <c r="L325" s="28"/>
    </row>
    <row r="326" spans="10:12" ht="12.75">
      <c r="J326" s="85"/>
      <c r="K326" s="28"/>
      <c r="L326" s="28"/>
    </row>
    <row r="327" spans="10:12" ht="12.75">
      <c r="J327" s="85"/>
      <c r="K327" s="28"/>
      <c r="L327" s="28"/>
    </row>
    <row r="328" spans="10:12" ht="12.75">
      <c r="J328" s="85"/>
      <c r="K328" s="28"/>
      <c r="L328" s="28"/>
    </row>
    <row r="329" spans="10:12" ht="12.75">
      <c r="J329" s="85"/>
      <c r="K329" s="28"/>
      <c r="L329" s="28"/>
    </row>
    <row r="330" spans="10:12" ht="12.75">
      <c r="J330" s="85"/>
      <c r="K330" s="28"/>
      <c r="L330" s="28"/>
    </row>
    <row r="331" spans="10:12" ht="12.75">
      <c r="J331" s="85"/>
      <c r="K331" s="28"/>
      <c r="L331" s="28"/>
    </row>
    <row r="332" spans="10:12" ht="12.75">
      <c r="J332" s="81"/>
      <c r="K332" s="27"/>
      <c r="L332" s="27"/>
    </row>
    <row r="333" spans="10:12" ht="12.75">
      <c r="J333" s="81"/>
      <c r="K333" s="27"/>
      <c r="L333" s="28"/>
    </row>
    <row r="334" spans="10:12" ht="12.75">
      <c r="J334" s="81"/>
      <c r="K334" s="27"/>
      <c r="L334" s="28"/>
    </row>
    <row r="335" spans="10:12" ht="12.75">
      <c r="J335" s="81"/>
      <c r="K335" s="27"/>
      <c r="L335" s="27"/>
    </row>
    <row r="336" spans="10:12" ht="12.75">
      <c r="J336" s="81"/>
      <c r="K336" s="30"/>
      <c r="L336" s="27"/>
    </row>
    <row r="337" spans="10:12" ht="12.75">
      <c r="J337" s="85"/>
      <c r="K337" s="28"/>
      <c r="L337" s="27"/>
    </row>
    <row r="338" spans="10:12" ht="12.75">
      <c r="J338" s="85"/>
      <c r="K338" s="28"/>
      <c r="L338" s="28"/>
    </row>
    <row r="339" spans="10:12" ht="12.75">
      <c r="J339" s="85"/>
      <c r="K339" s="28"/>
      <c r="L339" s="27"/>
    </row>
    <row r="340" spans="10:12" ht="12.75">
      <c r="J340" s="85"/>
      <c r="K340" s="28"/>
      <c r="L340" s="28"/>
    </row>
    <row r="341" spans="10:12" ht="12.75">
      <c r="J341" s="85"/>
      <c r="K341" s="28"/>
      <c r="L341" s="27"/>
    </row>
    <row r="342" spans="10:12" ht="12.75">
      <c r="J342" s="85"/>
      <c r="K342" s="28"/>
      <c r="L342" s="28"/>
    </row>
    <row r="343" spans="10:12" ht="12.75">
      <c r="J343" s="81"/>
      <c r="K343" s="27"/>
      <c r="L343" s="28"/>
    </row>
    <row r="344" spans="10:12" ht="12.75">
      <c r="J344" s="81"/>
      <c r="K344" s="27"/>
      <c r="L344" s="27"/>
    </row>
    <row r="345" spans="10:12" ht="12.75">
      <c r="J345" s="85"/>
      <c r="K345" s="28"/>
      <c r="L345" s="28"/>
    </row>
    <row r="346" spans="10:12" ht="12.75">
      <c r="J346" s="85"/>
      <c r="K346" s="28"/>
      <c r="L346" s="28"/>
    </row>
    <row r="347" spans="10:12" ht="12.75">
      <c r="J347" s="85"/>
      <c r="K347" s="28"/>
      <c r="L347" s="28"/>
    </row>
    <row r="348" spans="10:12" ht="12.75">
      <c r="J348" s="85"/>
      <c r="K348" s="28"/>
      <c r="L348" s="28"/>
    </row>
    <row r="349" spans="10:12" ht="12.75">
      <c r="J349" s="81"/>
      <c r="K349" s="27"/>
      <c r="L349" s="27"/>
    </row>
    <row r="350" spans="10:12" ht="12.75">
      <c r="J350" s="85"/>
      <c r="K350" s="28"/>
      <c r="L350" s="27"/>
    </row>
    <row r="351" spans="10:12" ht="12.75">
      <c r="J351" s="85"/>
      <c r="K351" s="28"/>
      <c r="L351" s="27"/>
    </row>
    <row r="352" spans="10:12" ht="12.75">
      <c r="J352" s="81"/>
      <c r="K352" s="27"/>
      <c r="L352" s="27"/>
    </row>
    <row r="353" spans="10:12" ht="12.75">
      <c r="J353" s="81"/>
      <c r="K353" s="27"/>
      <c r="L353" s="27"/>
    </row>
    <row r="354" spans="10:12" ht="12.75">
      <c r="J354" s="81"/>
      <c r="K354" s="27"/>
      <c r="L354" s="27"/>
    </row>
    <row r="355" spans="10:12" ht="12.75">
      <c r="J355" s="81"/>
      <c r="K355" s="27"/>
      <c r="L355" s="27"/>
    </row>
    <row r="356" spans="10:12" ht="12.75">
      <c r="J356" s="85"/>
      <c r="K356" s="28"/>
      <c r="L356" s="27"/>
    </row>
    <row r="357" spans="10:12" ht="12.75">
      <c r="J357" s="85"/>
      <c r="K357" s="28"/>
      <c r="L357" s="27"/>
    </row>
    <row r="358" spans="10:12" ht="12.75">
      <c r="J358" s="85"/>
      <c r="K358" s="28"/>
      <c r="L358" s="27"/>
    </row>
    <row r="359" spans="10:12" ht="12.75">
      <c r="J359" s="81"/>
      <c r="K359" s="27"/>
      <c r="L359" s="28"/>
    </row>
    <row r="360" spans="10:12" ht="12.75">
      <c r="J360" s="81"/>
      <c r="K360" s="27"/>
      <c r="L360" s="27"/>
    </row>
    <row r="361" spans="10:12" ht="12.75">
      <c r="J361" s="85"/>
      <c r="K361" s="28"/>
      <c r="L361" s="28"/>
    </row>
    <row r="362" spans="10:12" ht="12.75">
      <c r="J362" s="81"/>
      <c r="K362" s="27"/>
      <c r="L362" s="27"/>
    </row>
    <row r="363" spans="10:12" ht="12.75">
      <c r="J363" s="81"/>
      <c r="K363" s="27"/>
      <c r="L363" s="27"/>
    </row>
    <row r="364" spans="10:12" ht="12.75">
      <c r="J364" s="81"/>
      <c r="K364" s="27"/>
      <c r="L364" s="27"/>
    </row>
    <row r="365" spans="10:12" ht="12.75">
      <c r="J365" s="85"/>
      <c r="K365" s="28"/>
      <c r="L365" s="28"/>
    </row>
    <row r="366" spans="10:12" ht="12.75">
      <c r="J366" s="85"/>
      <c r="K366" s="28"/>
      <c r="L366" s="28"/>
    </row>
    <row r="367" spans="10:12" ht="12.75">
      <c r="J367" s="81"/>
      <c r="K367" s="27"/>
      <c r="L367" s="27"/>
    </row>
    <row r="368" spans="10:12" ht="12.75">
      <c r="J368" s="81"/>
      <c r="K368" s="27"/>
      <c r="L368" s="28"/>
    </row>
    <row r="369" spans="10:12" ht="12.75">
      <c r="J369" s="85"/>
      <c r="K369" s="28"/>
      <c r="L369" s="28"/>
    </row>
    <row r="370" spans="10:12" ht="12.75">
      <c r="J370" s="85"/>
      <c r="K370" s="31"/>
      <c r="L370" s="27"/>
    </row>
    <row r="371" spans="10:12" ht="12.75">
      <c r="J371" s="85"/>
      <c r="K371" s="28"/>
      <c r="L371" s="27"/>
    </row>
    <row r="372" spans="10:12" ht="12.75">
      <c r="J372" s="85"/>
      <c r="K372" s="28"/>
      <c r="L372" s="27"/>
    </row>
    <row r="373" spans="10:12" ht="12.75">
      <c r="J373" s="81"/>
      <c r="K373" s="27"/>
      <c r="L373" s="27"/>
    </row>
    <row r="374" spans="10:12" ht="12.75">
      <c r="J374" s="81"/>
      <c r="K374" s="27"/>
      <c r="L374" s="27"/>
    </row>
    <row r="375" spans="10:12" ht="12.75">
      <c r="J375" s="81"/>
      <c r="K375" s="27"/>
      <c r="L375" s="27"/>
    </row>
    <row r="376" spans="10:12" ht="12.75">
      <c r="J376" s="81"/>
      <c r="K376" s="27"/>
      <c r="L376" s="27"/>
    </row>
    <row r="377" spans="10:12" ht="12.75">
      <c r="J377" s="81"/>
      <c r="K377" s="27"/>
      <c r="L377" s="27"/>
    </row>
    <row r="378" spans="10:12" ht="12.75">
      <c r="J378" s="81"/>
      <c r="K378" s="27"/>
      <c r="L378" s="27"/>
    </row>
    <row r="379" spans="10:12" ht="12.75">
      <c r="J379" s="81"/>
      <c r="K379" s="27"/>
      <c r="L379" s="27"/>
    </row>
    <row r="380" spans="10:12" ht="12.75">
      <c r="J380" s="81"/>
      <c r="K380" s="27"/>
      <c r="L380" s="27"/>
    </row>
    <row r="381" spans="10:12" ht="12.75">
      <c r="J381" s="85"/>
      <c r="K381" s="32"/>
      <c r="L381" s="28"/>
    </row>
    <row r="382" spans="10:12" ht="12.75">
      <c r="J382" s="81"/>
      <c r="K382" s="27"/>
      <c r="L382" s="27"/>
    </row>
    <row r="383" spans="10:12" ht="12.75">
      <c r="J383" s="85"/>
      <c r="K383" s="28"/>
      <c r="L383" s="28"/>
    </row>
    <row r="384" spans="10:12" ht="12.75">
      <c r="J384" s="81"/>
      <c r="K384" s="33"/>
      <c r="L384" s="27"/>
    </row>
    <row r="385" spans="10:12" ht="12.75">
      <c r="J385" s="85"/>
      <c r="K385" s="33"/>
      <c r="L385" s="28"/>
    </row>
    <row r="386" spans="10:12" ht="12.75">
      <c r="J386" s="85"/>
      <c r="K386" s="33"/>
      <c r="L386" s="28"/>
    </row>
    <row r="387" spans="10:12" ht="12.75">
      <c r="J387" s="85"/>
      <c r="K387" s="33"/>
      <c r="L387" s="28"/>
    </row>
    <row r="388" spans="10:12" ht="12.75">
      <c r="J388" s="85"/>
      <c r="K388" s="33"/>
      <c r="L388" s="28"/>
    </row>
    <row r="389" spans="10:12" ht="12.75">
      <c r="J389" s="85"/>
      <c r="K389" s="28"/>
      <c r="L389" s="28"/>
    </row>
    <row r="390" spans="10:12" ht="12.75">
      <c r="J390" s="85"/>
      <c r="K390" s="28"/>
      <c r="L390" s="28"/>
    </row>
    <row r="391" spans="10:12" ht="12.75">
      <c r="J391" s="85"/>
      <c r="K391" s="28"/>
      <c r="L391" s="28"/>
    </row>
    <row r="392" spans="10:12" ht="12.75">
      <c r="J392" s="85"/>
      <c r="K392" s="28"/>
      <c r="L392" s="28"/>
    </row>
    <row r="393" spans="10:12" ht="12.75">
      <c r="J393" s="85"/>
      <c r="K393" s="28"/>
      <c r="L393" s="28"/>
    </row>
    <row r="394" spans="10:12" ht="12.75">
      <c r="J394" s="81"/>
      <c r="K394" s="27"/>
      <c r="L394" s="27"/>
    </row>
    <row r="395" spans="10:12" ht="12.75">
      <c r="J395" s="81"/>
      <c r="K395" s="27"/>
      <c r="L395" s="27"/>
    </row>
    <row r="396" spans="10:12" ht="12.75">
      <c r="J396" s="81"/>
      <c r="K396" s="27"/>
      <c r="L396" s="27"/>
    </row>
    <row r="397" spans="10:12" ht="12.75">
      <c r="J397" s="81"/>
      <c r="K397" s="27"/>
      <c r="L397" s="27"/>
    </row>
    <row r="398" spans="10:12" ht="12.75">
      <c r="J398" s="81"/>
      <c r="K398" s="27"/>
      <c r="L398" s="27"/>
    </row>
    <row r="399" spans="10:12" ht="12.75">
      <c r="J399" s="81"/>
      <c r="K399" s="27"/>
      <c r="L399" s="27"/>
    </row>
    <row r="400" spans="10:12" ht="12.75">
      <c r="J400" s="85"/>
      <c r="K400" s="28"/>
      <c r="L400" s="27"/>
    </row>
    <row r="401" spans="10:12" ht="12.75">
      <c r="J401" s="85"/>
      <c r="K401" s="28"/>
      <c r="L401" s="27"/>
    </row>
    <row r="402" spans="10:12" ht="12.75">
      <c r="J402" s="81"/>
      <c r="K402" s="27"/>
      <c r="L402" s="27"/>
    </row>
    <row r="403" spans="10:12" ht="12.75">
      <c r="J403" s="81"/>
      <c r="K403" s="27"/>
      <c r="L403" s="27"/>
    </row>
    <row r="404" spans="10:12" ht="12.75">
      <c r="J404" s="78"/>
      <c r="K404" s="25"/>
      <c r="L404" s="25"/>
    </row>
    <row r="405" spans="10:12" ht="12.75">
      <c r="J405" s="81"/>
      <c r="K405" s="27"/>
      <c r="L405" s="27"/>
    </row>
    <row r="406" spans="10:12" ht="12.75">
      <c r="J406" s="44"/>
      <c r="K406" s="31"/>
      <c r="L406" s="28"/>
    </row>
    <row r="407" spans="10:12" ht="12.75">
      <c r="J407" s="44"/>
      <c r="K407" s="31"/>
      <c r="L407" s="28"/>
    </row>
    <row r="408" spans="10:12" ht="12.75">
      <c r="J408" s="85"/>
      <c r="K408" s="31"/>
      <c r="L408" s="28"/>
    </row>
    <row r="409" spans="10:12" ht="12.75">
      <c r="J409" s="85"/>
      <c r="K409" s="31"/>
      <c r="L409" s="28"/>
    </row>
    <row r="410" spans="10:12" ht="12.75">
      <c r="J410" s="81"/>
      <c r="K410" s="34"/>
      <c r="L410" s="27"/>
    </row>
    <row r="411" spans="10:12" ht="12.75">
      <c r="J411" s="9"/>
      <c r="K411" s="34"/>
      <c r="L411" s="27"/>
    </row>
    <row r="412" spans="10:12" ht="12.75">
      <c r="J412" s="44"/>
      <c r="K412" s="31"/>
      <c r="L412" s="28"/>
    </row>
    <row r="413" spans="10:12" ht="12.75">
      <c r="J413" s="44"/>
      <c r="K413" s="31"/>
      <c r="L413" s="28"/>
    </row>
    <row r="414" spans="10:12" ht="12.75">
      <c r="J414" s="9"/>
      <c r="K414" s="34"/>
      <c r="L414" s="27"/>
    </row>
    <row r="415" spans="10:12" ht="12.75">
      <c r="J415" s="44"/>
      <c r="K415" s="31"/>
      <c r="L415" s="28"/>
    </row>
    <row r="416" spans="10:12" ht="12.75">
      <c r="J416" s="85"/>
      <c r="K416" s="28"/>
      <c r="L416" s="28"/>
    </row>
    <row r="417" spans="10:12" ht="12.75">
      <c r="J417" s="87"/>
      <c r="K417" s="28"/>
      <c r="L417" s="28"/>
    </row>
    <row r="418" spans="10:12" ht="12.75">
      <c r="J418" s="87"/>
      <c r="K418" s="28"/>
      <c r="L418" s="28"/>
    </row>
    <row r="419" spans="10:12" ht="12.75">
      <c r="J419" s="87"/>
      <c r="K419" s="28"/>
      <c r="L419" s="28"/>
    </row>
    <row r="420" spans="10:12" ht="12.75">
      <c r="J420" s="82"/>
      <c r="K420" s="34"/>
      <c r="L420" s="27"/>
    </row>
    <row r="421" spans="10:12" ht="12.75">
      <c r="J421" s="88"/>
      <c r="K421" s="31"/>
      <c r="L421" s="36"/>
    </row>
    <row r="422" spans="10:12" ht="12.75">
      <c r="J422" s="88"/>
      <c r="K422" s="35"/>
      <c r="L422" s="36"/>
    </row>
    <row r="423" spans="10:12" ht="12.75">
      <c r="J423" s="81"/>
      <c r="K423" s="34"/>
      <c r="L423" s="27"/>
    </row>
    <row r="424" spans="10:12" ht="12.75">
      <c r="J424" s="85"/>
      <c r="K424" s="31"/>
      <c r="L424" s="28"/>
    </row>
    <row r="425" spans="10:12" ht="12.75">
      <c r="J425" s="81"/>
      <c r="K425" s="27"/>
      <c r="L425" s="27"/>
    </row>
    <row r="426" spans="10:12" ht="12.75">
      <c r="J426" s="85"/>
      <c r="K426" s="28"/>
      <c r="L426" s="28"/>
    </row>
    <row r="427" spans="10:12" ht="12.75">
      <c r="J427" s="81"/>
      <c r="K427" s="27"/>
      <c r="L427" s="27"/>
    </row>
    <row r="428" spans="10:12" ht="12.75">
      <c r="J428" s="81"/>
      <c r="K428" s="27"/>
      <c r="L428" s="27"/>
    </row>
    <row r="429" spans="10:12" ht="12.75">
      <c r="J429" s="81"/>
      <c r="K429" s="37"/>
      <c r="L429" s="27"/>
    </row>
    <row r="430" spans="10:12" ht="12.75">
      <c r="J430" s="81"/>
      <c r="K430" s="27"/>
      <c r="L430" s="27"/>
    </row>
    <row r="431" spans="10:12" ht="12.75">
      <c r="J431" s="81"/>
      <c r="K431" s="37"/>
      <c r="L431" s="27"/>
    </row>
    <row r="432" spans="10:12" ht="12.75">
      <c r="J432" s="81"/>
      <c r="K432" s="37"/>
      <c r="L432" s="27"/>
    </row>
    <row r="433" spans="10:12" ht="12.75">
      <c r="J433" s="81"/>
      <c r="K433" s="37"/>
      <c r="L433" s="27"/>
    </row>
    <row r="434" spans="10:12" ht="12.75">
      <c r="J434" s="81"/>
      <c r="K434" s="37"/>
      <c r="L434" s="27"/>
    </row>
    <row r="435" spans="10:12" ht="12.75">
      <c r="J435" s="81"/>
      <c r="K435" s="37"/>
      <c r="L435" s="27"/>
    </row>
    <row r="436" spans="10:12" ht="12.75">
      <c r="J436" s="85"/>
      <c r="K436" s="36"/>
      <c r="L436" s="28"/>
    </row>
    <row r="437" spans="10:12" ht="12.75">
      <c r="J437" s="81"/>
      <c r="K437" s="37"/>
      <c r="L437" s="27"/>
    </row>
    <row r="438" spans="10:12" ht="12.75">
      <c r="J438" s="81"/>
      <c r="K438" s="37"/>
      <c r="L438" s="27"/>
    </row>
    <row r="439" spans="10:12" ht="12.75">
      <c r="J439" s="83"/>
      <c r="K439" s="37"/>
      <c r="L439" s="27"/>
    </row>
    <row r="440" spans="10:12" ht="12.75">
      <c r="J440" s="81"/>
      <c r="K440" s="27"/>
      <c r="L440" s="38"/>
    </row>
    <row r="441" spans="10:12" ht="12.75">
      <c r="J441" s="81"/>
      <c r="K441" s="34"/>
      <c r="L441" s="38"/>
    </row>
    <row r="442" spans="10:12" ht="12.75">
      <c r="J442" s="82"/>
      <c r="K442" s="34"/>
      <c r="L442" s="38"/>
    </row>
    <row r="443" spans="10:12" ht="12.75">
      <c r="J443" s="82"/>
      <c r="K443" s="34"/>
      <c r="L443" s="38"/>
    </row>
    <row r="444" spans="10:12" ht="12.75">
      <c r="J444" s="82"/>
      <c r="K444" s="34"/>
      <c r="L444" s="38"/>
    </row>
    <row r="445" spans="10:12" ht="12.75">
      <c r="J445" s="82"/>
      <c r="K445" s="37"/>
      <c r="L445" s="38"/>
    </row>
    <row r="446" spans="10:12" ht="12.75">
      <c r="J446" s="81"/>
      <c r="K446" s="39"/>
      <c r="L446" s="38"/>
    </row>
    <row r="447" spans="10:12" ht="12.75">
      <c r="J447" s="85"/>
      <c r="K447" s="31"/>
      <c r="L447" s="36"/>
    </row>
    <row r="448" spans="10:12" ht="12.75">
      <c r="J448" s="85"/>
      <c r="K448" s="31"/>
      <c r="L448" s="36"/>
    </row>
    <row r="449" spans="10:12" ht="12.75">
      <c r="J449" s="82"/>
      <c r="K449" s="34"/>
      <c r="L449" s="38"/>
    </row>
    <row r="450" spans="10:12" ht="12.75">
      <c r="J450" s="82"/>
      <c r="K450" s="34"/>
      <c r="L450" s="38"/>
    </row>
    <row r="451" spans="10:12" ht="12.75">
      <c r="J451" s="82"/>
      <c r="K451" s="37"/>
      <c r="L451" s="38"/>
    </row>
    <row r="452" spans="10:12" ht="12.75">
      <c r="J452" s="82"/>
      <c r="K452" s="38"/>
      <c r="L452" s="38"/>
    </row>
    <row r="453" spans="10:12" ht="12.75">
      <c r="J453" s="83"/>
      <c r="K453" s="38"/>
      <c r="L453" s="38"/>
    </row>
    <row r="454" spans="10:12" ht="12.75">
      <c r="J454" s="82"/>
      <c r="K454" s="38"/>
      <c r="L454" s="38"/>
    </row>
    <row r="455" spans="10:12" ht="12.75">
      <c r="J455" s="85"/>
      <c r="K455" s="28"/>
      <c r="L455" s="36"/>
    </row>
    <row r="456" spans="10:12" ht="12.75">
      <c r="J456" s="85"/>
      <c r="K456" s="28"/>
      <c r="L456" s="36"/>
    </row>
    <row r="457" spans="10:12" ht="12.75">
      <c r="J457" s="81"/>
      <c r="K457" s="34"/>
      <c r="L457" s="38"/>
    </row>
    <row r="458" spans="10:12" ht="12.75">
      <c r="J458" s="85"/>
      <c r="K458" s="31"/>
      <c r="L458" s="36"/>
    </row>
    <row r="459" spans="10:12" ht="12.75">
      <c r="J459" s="88"/>
      <c r="K459" s="31"/>
      <c r="L459" s="36"/>
    </row>
    <row r="460" spans="10:12" ht="12.75">
      <c r="J460" s="88"/>
      <c r="K460" s="31"/>
      <c r="L460" s="36"/>
    </row>
    <row r="461" spans="10:12" ht="12.75">
      <c r="J461" s="88"/>
      <c r="K461" s="31"/>
      <c r="L461" s="36"/>
    </row>
    <row r="462" spans="10:12" ht="12.75">
      <c r="J462" s="81"/>
      <c r="K462" s="27"/>
      <c r="L462" s="27"/>
    </row>
    <row r="463" spans="10:12" ht="12.75">
      <c r="J463" s="81"/>
      <c r="K463" s="27"/>
      <c r="L463" s="27"/>
    </row>
    <row r="464" spans="10:12" ht="12.75">
      <c r="J464" s="81"/>
      <c r="K464" s="37"/>
      <c r="L464" s="27"/>
    </row>
    <row r="465" spans="10:12" ht="12.75">
      <c r="J465" s="81"/>
      <c r="K465" s="39"/>
      <c r="L465" s="27"/>
    </row>
    <row r="466" spans="10:12" ht="12.75">
      <c r="J466" s="81"/>
      <c r="K466" s="34"/>
      <c r="L466" s="27"/>
    </row>
    <row r="467" spans="10:12" ht="12.75">
      <c r="J467" s="85"/>
      <c r="K467" s="31"/>
      <c r="L467" s="28"/>
    </row>
    <row r="468" spans="10:12" ht="12.75">
      <c r="J468" s="85"/>
      <c r="K468" s="31"/>
      <c r="L468" s="28"/>
    </row>
    <row r="469" spans="10:12" ht="12.75">
      <c r="J469" s="85"/>
      <c r="K469" s="31"/>
      <c r="L469" s="28"/>
    </row>
    <row r="470" spans="10:12" ht="12.75">
      <c r="J470" s="81"/>
      <c r="K470" s="34"/>
      <c r="L470" s="27"/>
    </row>
    <row r="471" spans="10:12" ht="12.75">
      <c r="J471" s="81"/>
      <c r="K471" s="27"/>
      <c r="L471" s="27"/>
    </row>
    <row r="472" spans="10:12" ht="12.75">
      <c r="J472" s="81"/>
      <c r="K472" s="34"/>
      <c r="L472" s="27"/>
    </row>
    <row r="473" spans="10:12" ht="12.75">
      <c r="J473" s="81"/>
      <c r="K473" s="34"/>
      <c r="L473" s="27"/>
    </row>
    <row r="474" spans="10:12" ht="12.75">
      <c r="J474" s="81"/>
      <c r="K474" s="39"/>
      <c r="L474" s="27"/>
    </row>
    <row r="475" spans="10:12" ht="12.75">
      <c r="J475" s="81"/>
      <c r="K475" s="39"/>
      <c r="L475" s="27"/>
    </row>
    <row r="476" spans="10:12" ht="12.75">
      <c r="J476" s="81"/>
      <c r="K476" s="39"/>
      <c r="L476" s="27"/>
    </row>
    <row r="477" spans="10:12" ht="12.75">
      <c r="J477" s="85"/>
      <c r="K477" s="28"/>
      <c r="L477" s="28"/>
    </row>
    <row r="478" spans="10:12" ht="12.75">
      <c r="J478" s="85"/>
      <c r="K478" s="28"/>
      <c r="L478" s="28"/>
    </row>
    <row r="479" spans="10:12" ht="12.75">
      <c r="J479" s="85"/>
      <c r="K479" s="28"/>
      <c r="L479" s="28"/>
    </row>
    <row r="480" spans="10:12" ht="12.75">
      <c r="J480" s="85"/>
      <c r="K480" s="28"/>
      <c r="L480" s="28"/>
    </row>
    <row r="481" spans="10:12" ht="12.75">
      <c r="J481" s="85"/>
      <c r="K481" s="31"/>
      <c r="L481" s="28"/>
    </row>
    <row r="482" spans="10:12" ht="12.75">
      <c r="J482" s="85"/>
      <c r="K482" s="31"/>
      <c r="L482" s="28"/>
    </row>
    <row r="483" spans="10:12" ht="12.75">
      <c r="J483" s="85"/>
      <c r="K483" s="28"/>
      <c r="L483" s="28"/>
    </row>
    <row r="484" spans="10:12" ht="12.75">
      <c r="J484" s="85"/>
      <c r="K484" s="31"/>
      <c r="L484" s="28"/>
    </row>
    <row r="485" spans="10:12" ht="12.75">
      <c r="J485" s="85"/>
      <c r="K485" s="31"/>
      <c r="L485" s="28"/>
    </row>
    <row r="486" spans="10:12" ht="12.75">
      <c r="J486" s="85"/>
      <c r="K486" s="31"/>
      <c r="L486" s="28"/>
    </row>
    <row r="487" spans="10:12" ht="12.75">
      <c r="J487" s="81"/>
      <c r="K487" s="34"/>
      <c r="L487" s="27"/>
    </row>
    <row r="488" spans="10:12" ht="12.75">
      <c r="J488" s="81"/>
      <c r="K488" s="34"/>
      <c r="L488" s="27"/>
    </row>
    <row r="489" spans="10:12" ht="12.75">
      <c r="J489" s="81"/>
      <c r="K489" s="34"/>
      <c r="L489" s="27"/>
    </row>
    <row r="490" spans="10:12" ht="12.75">
      <c r="J490" s="81"/>
      <c r="K490" s="34"/>
      <c r="L490" s="27"/>
    </row>
    <row r="491" spans="10:12" ht="12.75">
      <c r="J491" s="81"/>
      <c r="K491" s="34"/>
      <c r="L491" s="27"/>
    </row>
    <row r="492" spans="10:12" ht="12.75">
      <c r="J492" s="81"/>
      <c r="K492" s="34"/>
      <c r="L492" s="27"/>
    </row>
    <row r="493" spans="10:12" ht="12.75">
      <c r="J493" s="81"/>
      <c r="K493" s="34"/>
      <c r="L493" s="27"/>
    </row>
    <row r="494" spans="10:12" ht="12.75">
      <c r="J494" s="81"/>
      <c r="K494" s="40"/>
      <c r="L494" s="27"/>
    </row>
    <row r="495" spans="10:12" ht="12.75">
      <c r="J495" s="85"/>
      <c r="K495" s="41"/>
      <c r="L495" s="28"/>
    </row>
    <row r="496" spans="10:12" ht="12.75">
      <c r="J496" s="82"/>
      <c r="K496" s="42"/>
      <c r="L496" s="38"/>
    </row>
    <row r="497" spans="10:12" ht="12.75">
      <c r="J497" s="81"/>
      <c r="K497" s="34"/>
      <c r="L497" s="27"/>
    </row>
    <row r="498" spans="10:12" ht="12.75">
      <c r="J498" s="81"/>
      <c r="K498" s="34"/>
      <c r="L498" s="27"/>
    </row>
    <row r="499" spans="10:12" ht="12.75">
      <c r="J499" s="81"/>
      <c r="K499" s="27"/>
      <c r="L499" s="27"/>
    </row>
    <row r="500" spans="10:12" ht="12.75">
      <c r="J500" s="81"/>
      <c r="K500" s="27"/>
      <c r="L500" s="27"/>
    </row>
    <row r="501" spans="10:12" ht="12.75">
      <c r="J501" s="81"/>
      <c r="K501" s="27"/>
      <c r="L501" s="27"/>
    </row>
    <row r="502" spans="10:12" ht="12.75">
      <c r="J502" s="81"/>
      <c r="K502" s="27"/>
      <c r="L502" s="27"/>
    </row>
    <row r="503" spans="10:12" ht="12.75">
      <c r="J503" s="81"/>
      <c r="K503" s="27"/>
      <c r="L503" s="27"/>
    </row>
    <row r="504" spans="10:12" ht="12.75">
      <c r="J504" s="81"/>
      <c r="K504" s="27"/>
      <c r="L504" s="27"/>
    </row>
    <row r="505" spans="10:12" ht="12.75">
      <c r="J505" s="81"/>
      <c r="K505" s="27"/>
      <c r="L505" s="27"/>
    </row>
    <row r="506" spans="10:12" ht="12.75">
      <c r="J506" s="81"/>
      <c r="K506" s="27"/>
      <c r="L506" s="27"/>
    </row>
    <row r="507" spans="10:12" ht="12.75">
      <c r="J507" s="80"/>
      <c r="K507" s="43"/>
      <c r="L507" s="43"/>
    </row>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
  <sheetViews>
    <sheetView workbookViewId="0" topLeftCell="A1"/>
  </sheetViews>
  <sheetFormatPr defaultColWidth="9.140625" defaultRowHeight="12.75"/>
  <sheetData/>
  <sheetProtection formatCells="0" formatColumns="0" formatRows="0" insertColumns="0" insertRows="0" insertHyperlinks="0" deleteColumns="0" deleteRows="0" sort="0" autoFilter="0" pivotTables="0"/>
  <printOptions/>
  <pageMargins left="0.699999988079071" right="0.699999988079071" top="0.75" bottom="0.75" header="0.30000001192092896" footer="0.30000001192092896"/>
  <pageSetup errors="blank"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ailMerge/>
</file>

<file path=customXml/itemProps1.xml><?xml version="1.0" encoding="utf-8"?>
<ds:datastoreItem xmlns:ds="http://schemas.openxmlformats.org/officeDocument/2006/customXml" ds:itemID="{1A117082-AE84-45DC-B4B1-E854891D3B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2024-01-24T17:56:13Z</dcterms:created>
  <dcterms:modified xsi:type="dcterms:W3CDTF">2024-01-24T17:56:23Z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