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Tkáň plast + kity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/>
  <c r="H14"/>
  <c r="H13"/>
  <c r="H10"/>
  <c r="H7"/>
  <c r="H6"/>
  <c r="H5"/>
  <c r="H8"/>
  <c r="H9"/>
  <c r="H11"/>
  <c r="H12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" l="1"/>
  <c r="H3"/>
  <c r="H45" l="1"/>
</calcChain>
</file>

<file path=xl/sharedStrings.xml><?xml version="1.0" encoding="utf-8"?>
<sst xmlns="http://schemas.openxmlformats.org/spreadsheetml/2006/main" count="133" uniqueCount="90">
  <si>
    <t>Číslo položky</t>
  </si>
  <si>
    <t>Položka</t>
  </si>
  <si>
    <t>Popis položky - předmětu plnění - technická specifikace</t>
  </si>
  <si>
    <t>ks celkem</t>
  </si>
  <si>
    <t>Lahve kultivační 25cm2</t>
  </si>
  <si>
    <t>PS, filter cap, surface treated, sterile, 6 years exp. date</t>
  </si>
  <si>
    <t>Lahve kultivační 75cm2</t>
  </si>
  <si>
    <t>Lahve kultivační 150cm2</t>
  </si>
  <si>
    <t>13ml centrif. tubes</t>
  </si>
  <si>
    <t>PP, sterile, round bottom, max g-force 15.500, cap writing circle</t>
  </si>
  <si>
    <t>50ml centrif. tubes</t>
  </si>
  <si>
    <t>96-well U-shape destičky</t>
  </si>
  <si>
    <t>sterile, surface treated, meets ANSI/SLAS 1-2004 to 4-2004 standards</t>
  </si>
  <si>
    <t>96-well F-shape destičky</t>
  </si>
  <si>
    <t>sterile, surface treated,  meets ANSI/SLAS 1-2004 to 4-2004 standards</t>
  </si>
  <si>
    <t>6-well plates</t>
  </si>
  <si>
    <t>sterile, surface treated, interstackable, alpha-numerical labelling</t>
  </si>
  <si>
    <t>12-well plates</t>
  </si>
  <si>
    <t>24-well plates</t>
  </si>
  <si>
    <t>48-well plates</t>
  </si>
  <si>
    <t>filter flask 250ml</t>
  </si>
  <si>
    <t>PS, compatible with top filter, sterile, individually packed</t>
  </si>
  <si>
    <t>Vakuový filtrační systém pro sterilizaci roztoků a médi 250ml</t>
  </si>
  <si>
    <t>PES membrane, 0,22um, compatible with flask, sterile, individually packed</t>
  </si>
  <si>
    <t>filter flask 500ml</t>
  </si>
  <si>
    <t>Vakuový filtrační systém pro sterilizaci roztoků a médi 500ml</t>
  </si>
  <si>
    <t>filter flask 1000ml</t>
  </si>
  <si>
    <t>Vakuový filtrační systém pro sterilizaci roztoků a médi 1000ml</t>
  </si>
  <si>
    <t>syringe filter 0,22um</t>
  </si>
  <si>
    <t>PES membrane, min. burst pressure 10 bar, luer-lock/luer-slip inlet/outlet, sterile, low protein binding</t>
  </si>
  <si>
    <t>syringe filter 0,45um</t>
  </si>
  <si>
    <t>Rnasa A</t>
  </si>
  <si>
    <t>konc. 100mg/mL, 7000U/mL, roztok</t>
  </si>
  <si>
    <t>LAMP master mix</t>
  </si>
  <si>
    <t>hot start, LAMP amplifikace RNA a DNA, 500 reakcí</t>
  </si>
  <si>
    <t>kompatibilní s Qiagen kity</t>
  </si>
  <si>
    <t>Proteinase K (10 ml)</t>
  </si>
  <si>
    <t>10 ml (&gt;600 mAU/ml, solution)</t>
  </si>
  <si>
    <t>Buněčné škrabky s otočnou čepelkou - SPL</t>
  </si>
  <si>
    <t xml:space="preserve">PS/LDPE, otočná čepelka, Sterilní, jednotlivě balené, měkká čepelka. </t>
  </si>
  <si>
    <t>Buněčné škrabky - SPL</t>
  </si>
  <si>
    <t xml:space="preserve">Sterilní, jednotlivě balené, měkká čepelka. </t>
  </si>
  <si>
    <t>Adhezivní qPCR fólie</t>
  </si>
  <si>
    <t>Opticky čisté folie pro qPCR, těsnění aktivované tlakem</t>
  </si>
  <si>
    <t>96 x 0.2ml destičky pro qPCR</t>
  </si>
  <si>
    <t>destička bez lemu, nízký profil, tenkostěnná - přírodní, značeno laserem</t>
  </si>
  <si>
    <t>High fidelity DNA polymerase mastermix</t>
  </si>
  <si>
    <t>Hot-start, high fidelity, low error rate, 2x concentrated, 500 reactions</t>
  </si>
  <si>
    <t>Kit pro izolaci celkové RNA</t>
  </si>
  <si>
    <r>
      <t>MINI, izolace pomocí kolonek, možnost izolace z kultivovaných buněk i z tkáně. Možnost izolovat RNA z až 30 mg živočišné tkáně nebo  až 1 x 10</t>
    </r>
    <r>
      <rPr>
        <vertAlign val="superscript"/>
        <sz val="11"/>
        <rFont val="Calibri"/>
        <family val="2"/>
        <charset val="238"/>
      </rPr>
      <t>7</t>
    </r>
    <r>
      <rPr>
        <sz val="11"/>
        <rFont val="Calibri"/>
        <family val="2"/>
        <charset val="238"/>
      </rPr>
      <t xml:space="preserve"> živočišných/lidských buněk.  Vazebná kapacita kolonek min. 100 µg. </t>
    </r>
  </si>
  <si>
    <t>Kit pro izolaci fragmentů DNA z gelu</t>
  </si>
  <si>
    <t xml:space="preserve">Izolace DNA z gelu od 70 bp do 4kbp pomocí kolonek. Kit pro purifikaci až 5 μg DNA fragmentů na jedné kolonce.  </t>
  </si>
  <si>
    <t>Kit pro izolaci fragmentů DNA z gelu do nízkých elučních objemů</t>
  </si>
  <si>
    <t xml:space="preserve">izolace DNA z gelu od velikosti fragmentu 70 bp pomocí kolonek; možnost učinné eluce i do velmi malých objemů (&lt;10µl). Kit pro purifikaci až 5 μg DNA fragmentů (velikost fragmentů 70 bp - 4kbp). </t>
  </si>
  <si>
    <t>Kit pro izolaci genomové DNA</t>
  </si>
  <si>
    <t xml:space="preserve">MINI, izolace pomocí kolonek, možnost izolace z kultivovaných buněk i z tkáně. Možnost izolovat velké (až 50 kbp) fragmenty. Krátká doba zpracování - do 30 minut. </t>
  </si>
  <si>
    <t>Kit pro izolaci genomové DNA z malého množství vzorku</t>
  </si>
  <si>
    <t xml:space="preserve">izolace DNA genomové, bakteriální, virové pomocí kolonek; speciálně určený kit pro izolaci  z velmi malých objemů (vstupní objem do 0,1 ml; eluční objem 20-150 ul). </t>
  </si>
  <si>
    <t>miniprep spin columns</t>
  </si>
  <si>
    <t>kompatibilní s QiaCube robotem</t>
  </si>
  <si>
    <t>kit pro izolaci DNA ze vzorků stolice a střev</t>
  </si>
  <si>
    <t>kolonkový systém</t>
  </si>
  <si>
    <t>adaptory do rotoru QiaCube robota</t>
  </si>
  <si>
    <t xml:space="preserve"> homogenizátor pro mikrozkumavky</t>
  </si>
  <si>
    <t>přístroj pro rozbíjení buněk, homogenizaci tkání, vstup AC/DC 230 V, kapacita 3 2.0 mL zkumavky, cena do 35000Kč</t>
  </si>
  <si>
    <t>celková cena položky bez DPH</t>
  </si>
  <si>
    <t>CELKOVÁ CENA BEZ DPH</t>
  </si>
  <si>
    <t>Poznámka:  Jestliže se ve specifikaci  objeví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zadavatel umožňuje pro plnění zakázky použít i jiných, kvalitativně a technicky obdobných řešení, pakliže z charakteru poptávaného plnění nevyplývá, že by použití takového substitutu bylo v rozporu s účelem poptávky (například, že by substitut snížil kompatibilitu poptávaného plnění s již existujícími výrobními prostředky).</t>
  </si>
  <si>
    <t>Tissue lysis buffer (200mL)</t>
  </si>
  <si>
    <t>reagent na izolaci RNA typu trizol (500mL)</t>
  </si>
  <si>
    <t>guanidinium thiocyanate</t>
  </si>
  <si>
    <t>Kit pro izolaci plazmidů (250 reakcí)</t>
  </si>
  <si>
    <t>předplněné zkumavky s kuličkami, 2.0 mL kapacity</t>
  </si>
  <si>
    <t>silica glass, acid washed</t>
  </si>
  <si>
    <t xml:space="preserve">miniprep, izolace pomocí kolonek. Kit pro izolaci vysoce čisté plazmidové nebo kosmidové DNA. </t>
  </si>
  <si>
    <t>měrná jednotka</t>
  </si>
  <si>
    <t>ks</t>
  </si>
  <si>
    <t>500mL</t>
  </si>
  <si>
    <t>200mL</t>
  </si>
  <si>
    <t>2,5mL</t>
  </si>
  <si>
    <t>500rx</t>
  </si>
  <si>
    <t>10mL</t>
  </si>
  <si>
    <t>lyzační pufr na izolaci NK ze vzorků střev a trusu (500mL)</t>
  </si>
  <si>
    <t>1rx</t>
  </si>
  <si>
    <t>250rx</t>
  </si>
  <si>
    <t>25rx</t>
  </si>
  <si>
    <t>100rx</t>
  </si>
  <si>
    <t>50rx</t>
  </si>
  <si>
    <t>cena za jednotku bez DPH</t>
  </si>
  <si>
    <t>Výrobce nabízeného produktu/katalogové číslo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</si>
</sst>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 applyProtection="1">
      <alignment wrapText="1"/>
      <protection locked="0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164" fontId="6" fillId="0" borderId="0" xfId="0" applyNumberFormat="1" applyFont="1"/>
    <xf numFmtId="164" fontId="2" fillId="0" borderId="3" xfId="0" applyNumberFormat="1" applyFont="1" applyBorder="1"/>
    <xf numFmtId="164" fontId="2" fillId="2" borderId="8" xfId="0" applyNumberFormat="1" applyFont="1" applyFill="1" applyBorder="1"/>
    <xf numFmtId="164" fontId="2" fillId="2" borderId="1" xfId="0" applyNumberFormat="1" applyFont="1" applyFill="1" applyBorder="1"/>
    <xf numFmtId="164" fontId="2" fillId="2" borderId="7" xfId="0" applyNumberFormat="1" applyFont="1" applyFill="1" applyBorder="1"/>
    <xf numFmtId="164" fontId="0" fillId="2" borderId="8" xfId="0" applyNumberFormat="1" applyFill="1" applyBorder="1" applyAlignment="1">
      <alignment horizontal="right"/>
    </xf>
    <xf numFmtId="0" fontId="7" fillId="0" borderId="4" xfId="0" applyFont="1" applyBorder="1"/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7" fillId="0" borderId="17" xfId="0" applyFont="1" applyBorder="1" applyAlignment="1">
      <alignment horizontal="center" wrapText="1"/>
    </xf>
    <xf numFmtId="0" fontId="7" fillId="0" borderId="6" xfId="0" applyFont="1" applyBorder="1"/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zoomScaleNormal="100" workbookViewId="0">
      <selection activeCell="C14" sqref="C14"/>
    </sheetView>
  </sheetViews>
  <sheetFormatPr defaultColWidth="10.42578125" defaultRowHeight="15"/>
  <cols>
    <col min="1" max="1" width="13.5703125" style="1" customWidth="1"/>
    <col min="2" max="2" width="58.85546875" style="1" bestFit="1" customWidth="1"/>
    <col min="3" max="3" width="105.28515625" style="1" bestFit="1" customWidth="1"/>
    <col min="4" max="4" width="13.5703125" style="31" bestFit="1" customWidth="1"/>
    <col min="5" max="5" width="8.5703125" style="31" bestFit="1" customWidth="1"/>
    <col min="6" max="6" width="21.7109375" style="1" bestFit="1" customWidth="1"/>
    <col min="7" max="7" width="21.140625" style="1" bestFit="1" customWidth="1"/>
    <col min="8" max="8" width="24.28515625" style="1" bestFit="1" customWidth="1"/>
    <col min="9" max="16384" width="10.42578125" style="1"/>
  </cols>
  <sheetData>
    <row r="1" spans="1:8" ht="15.75" thickBot="1"/>
    <row r="2" spans="1:8" ht="27" thickBot="1">
      <c r="A2" s="7" t="s">
        <v>0</v>
      </c>
      <c r="B2" s="28" t="s">
        <v>1</v>
      </c>
      <c r="C2" s="27" t="s">
        <v>2</v>
      </c>
      <c r="D2" s="32" t="s">
        <v>75</v>
      </c>
      <c r="E2" s="32" t="s">
        <v>3</v>
      </c>
      <c r="F2" s="29" t="s">
        <v>89</v>
      </c>
      <c r="G2" s="20" t="s">
        <v>88</v>
      </c>
      <c r="H2" s="30" t="s">
        <v>65</v>
      </c>
    </row>
    <row r="3" spans="1:8">
      <c r="A3" s="8">
        <v>1</v>
      </c>
      <c r="B3" s="9" t="s">
        <v>4</v>
      </c>
      <c r="C3" s="10" t="s">
        <v>5</v>
      </c>
      <c r="D3" s="33" t="s">
        <v>76</v>
      </c>
      <c r="E3" s="33">
        <v>1000</v>
      </c>
      <c r="F3" s="21"/>
      <c r="G3" s="18"/>
      <c r="H3" s="15">
        <f>E3*G3</f>
        <v>0</v>
      </c>
    </row>
    <row r="4" spans="1:8">
      <c r="A4" s="11">
        <v>2</v>
      </c>
      <c r="B4" s="2" t="s">
        <v>6</v>
      </c>
      <c r="C4" s="3" t="s">
        <v>5</v>
      </c>
      <c r="D4" s="34" t="s">
        <v>76</v>
      </c>
      <c r="E4" s="34">
        <v>500</v>
      </c>
      <c r="F4" s="22"/>
      <c r="G4" s="16"/>
      <c r="H4" s="15">
        <f t="shared" ref="H4:H43" si="0">E4*G4</f>
        <v>0</v>
      </c>
    </row>
    <row r="5" spans="1:8">
      <c r="A5" s="11">
        <v>3</v>
      </c>
      <c r="B5" s="2" t="s">
        <v>7</v>
      </c>
      <c r="C5" s="3" t="s">
        <v>5</v>
      </c>
      <c r="D5" s="34" t="s">
        <v>76</v>
      </c>
      <c r="E5" s="34">
        <v>150</v>
      </c>
      <c r="F5" s="22"/>
      <c r="G5" s="16"/>
      <c r="H5" s="15">
        <f t="shared" si="0"/>
        <v>0</v>
      </c>
    </row>
    <row r="6" spans="1:8">
      <c r="A6" s="11">
        <v>4</v>
      </c>
      <c r="B6" s="2" t="s">
        <v>8</v>
      </c>
      <c r="C6" s="3" t="s">
        <v>9</v>
      </c>
      <c r="D6" s="34" t="s">
        <v>76</v>
      </c>
      <c r="E6" s="34">
        <v>2400</v>
      </c>
      <c r="F6" s="22"/>
      <c r="G6" s="16"/>
      <c r="H6" s="15">
        <f t="shared" si="0"/>
        <v>0</v>
      </c>
    </row>
    <row r="7" spans="1:8">
      <c r="A7" s="11">
        <v>5</v>
      </c>
      <c r="B7" s="2" t="s">
        <v>10</v>
      </c>
      <c r="C7" s="3" t="s">
        <v>9</v>
      </c>
      <c r="D7" s="34" t="s">
        <v>76</v>
      </c>
      <c r="E7" s="34">
        <v>1000</v>
      </c>
      <c r="F7" s="22"/>
      <c r="G7" s="16"/>
      <c r="H7" s="15">
        <f t="shared" si="0"/>
        <v>0</v>
      </c>
    </row>
    <row r="8" spans="1:8">
      <c r="A8" s="11">
        <v>6</v>
      </c>
      <c r="B8" s="2" t="s">
        <v>11</v>
      </c>
      <c r="C8" s="3" t="s">
        <v>12</v>
      </c>
      <c r="D8" s="34" t="s">
        <v>76</v>
      </c>
      <c r="E8" s="34">
        <v>800</v>
      </c>
      <c r="F8" s="22"/>
      <c r="G8" s="16"/>
      <c r="H8" s="15">
        <f t="shared" si="0"/>
        <v>0</v>
      </c>
    </row>
    <row r="9" spans="1:8">
      <c r="A9" s="11">
        <v>7</v>
      </c>
      <c r="B9" s="2" t="s">
        <v>13</v>
      </c>
      <c r="C9" s="3" t="s">
        <v>14</v>
      </c>
      <c r="D9" s="34" t="s">
        <v>76</v>
      </c>
      <c r="E9" s="34">
        <v>800</v>
      </c>
      <c r="F9" s="22"/>
      <c r="G9" s="16"/>
      <c r="H9" s="15">
        <f t="shared" si="0"/>
        <v>0</v>
      </c>
    </row>
    <row r="10" spans="1:8">
      <c r="A10" s="11">
        <v>8</v>
      </c>
      <c r="B10" s="2" t="s">
        <v>15</v>
      </c>
      <c r="C10" s="3" t="s">
        <v>16</v>
      </c>
      <c r="D10" s="34" t="s">
        <v>76</v>
      </c>
      <c r="E10" s="34">
        <v>150</v>
      </c>
      <c r="F10" s="22"/>
      <c r="G10" s="16"/>
      <c r="H10" s="15">
        <f t="shared" si="0"/>
        <v>0</v>
      </c>
    </row>
    <row r="11" spans="1:8">
      <c r="A11" s="11">
        <v>9</v>
      </c>
      <c r="B11" s="2" t="s">
        <v>17</v>
      </c>
      <c r="C11" s="3" t="s">
        <v>16</v>
      </c>
      <c r="D11" s="34" t="s">
        <v>76</v>
      </c>
      <c r="E11" s="34">
        <v>150</v>
      </c>
      <c r="F11" s="22"/>
      <c r="G11" s="16"/>
      <c r="H11" s="15">
        <f t="shared" si="0"/>
        <v>0</v>
      </c>
    </row>
    <row r="12" spans="1:8">
      <c r="A12" s="11">
        <v>10</v>
      </c>
      <c r="B12" s="2" t="s">
        <v>18</v>
      </c>
      <c r="C12" s="3" t="s">
        <v>16</v>
      </c>
      <c r="D12" s="34" t="s">
        <v>76</v>
      </c>
      <c r="E12" s="34">
        <v>150</v>
      </c>
      <c r="F12" s="22"/>
      <c r="G12" s="16"/>
      <c r="H12" s="15">
        <f t="shared" si="0"/>
        <v>0</v>
      </c>
    </row>
    <row r="13" spans="1:8">
      <c r="A13" s="11">
        <v>11</v>
      </c>
      <c r="B13" s="2" t="s">
        <v>19</v>
      </c>
      <c r="C13" s="3" t="s">
        <v>16</v>
      </c>
      <c r="D13" s="34" t="s">
        <v>76</v>
      </c>
      <c r="E13" s="34">
        <v>150</v>
      </c>
      <c r="F13" s="22"/>
      <c r="G13" s="16"/>
      <c r="H13" s="15">
        <f t="shared" si="0"/>
        <v>0</v>
      </c>
    </row>
    <row r="14" spans="1:8">
      <c r="A14" s="11">
        <v>12</v>
      </c>
      <c r="B14" s="2" t="s">
        <v>20</v>
      </c>
      <c r="C14" s="3" t="s">
        <v>21</v>
      </c>
      <c r="D14" s="34" t="s">
        <v>76</v>
      </c>
      <c r="E14" s="34">
        <v>100</v>
      </c>
      <c r="F14" s="22"/>
      <c r="G14" s="16"/>
      <c r="H14" s="15">
        <f t="shared" si="0"/>
        <v>0</v>
      </c>
    </row>
    <row r="15" spans="1:8">
      <c r="A15" s="11">
        <v>13</v>
      </c>
      <c r="B15" s="2" t="s">
        <v>22</v>
      </c>
      <c r="C15" s="3" t="s">
        <v>23</v>
      </c>
      <c r="D15" s="34" t="s">
        <v>76</v>
      </c>
      <c r="E15" s="34">
        <v>100</v>
      </c>
      <c r="F15" s="22"/>
      <c r="G15" s="16"/>
      <c r="H15" s="15">
        <f t="shared" si="0"/>
        <v>0</v>
      </c>
    </row>
    <row r="16" spans="1:8">
      <c r="A16" s="11">
        <v>14</v>
      </c>
      <c r="B16" s="2" t="s">
        <v>24</v>
      </c>
      <c r="C16" s="3" t="s">
        <v>21</v>
      </c>
      <c r="D16" s="34" t="s">
        <v>76</v>
      </c>
      <c r="E16" s="34">
        <v>100</v>
      </c>
      <c r="F16" s="22"/>
      <c r="G16" s="16"/>
      <c r="H16" s="15">
        <f t="shared" si="0"/>
        <v>0</v>
      </c>
    </row>
    <row r="17" spans="1:8">
      <c r="A17" s="11">
        <v>15</v>
      </c>
      <c r="B17" s="2" t="s">
        <v>25</v>
      </c>
      <c r="C17" s="3" t="s">
        <v>23</v>
      </c>
      <c r="D17" s="34" t="s">
        <v>76</v>
      </c>
      <c r="E17" s="34">
        <v>100</v>
      </c>
      <c r="F17" s="22"/>
      <c r="G17" s="16"/>
      <c r="H17" s="15">
        <f t="shared" si="0"/>
        <v>0</v>
      </c>
    </row>
    <row r="18" spans="1:8">
      <c r="A18" s="11">
        <v>16</v>
      </c>
      <c r="B18" s="2" t="s">
        <v>26</v>
      </c>
      <c r="C18" s="3" t="s">
        <v>21</v>
      </c>
      <c r="D18" s="34" t="s">
        <v>76</v>
      </c>
      <c r="E18" s="34">
        <v>40</v>
      </c>
      <c r="F18" s="22"/>
      <c r="G18" s="17"/>
      <c r="H18" s="15">
        <f t="shared" si="0"/>
        <v>0</v>
      </c>
    </row>
    <row r="19" spans="1:8">
      <c r="A19" s="11">
        <v>17</v>
      </c>
      <c r="B19" s="2" t="s">
        <v>27</v>
      </c>
      <c r="C19" s="3" t="s">
        <v>23</v>
      </c>
      <c r="D19" s="34" t="s">
        <v>76</v>
      </c>
      <c r="E19" s="34">
        <v>40</v>
      </c>
      <c r="F19" s="22"/>
      <c r="G19" s="17"/>
      <c r="H19" s="15">
        <f t="shared" si="0"/>
        <v>0</v>
      </c>
    </row>
    <row r="20" spans="1:8">
      <c r="A20" s="11">
        <v>18</v>
      </c>
      <c r="B20" s="2" t="s">
        <v>28</v>
      </c>
      <c r="C20" s="3" t="s">
        <v>29</v>
      </c>
      <c r="D20" s="34" t="s">
        <v>76</v>
      </c>
      <c r="E20" s="34">
        <v>200</v>
      </c>
      <c r="F20" s="22"/>
      <c r="G20" s="16"/>
      <c r="H20" s="15">
        <f t="shared" si="0"/>
        <v>0</v>
      </c>
    </row>
    <row r="21" spans="1:8">
      <c r="A21" s="11">
        <v>19</v>
      </c>
      <c r="B21" s="2" t="s">
        <v>30</v>
      </c>
      <c r="C21" s="3" t="s">
        <v>29</v>
      </c>
      <c r="D21" s="34" t="s">
        <v>76</v>
      </c>
      <c r="E21" s="34">
        <v>200</v>
      </c>
      <c r="F21" s="22"/>
      <c r="G21" s="16"/>
      <c r="H21" s="15">
        <f t="shared" si="0"/>
        <v>0</v>
      </c>
    </row>
    <row r="22" spans="1:8">
      <c r="A22" s="11">
        <v>20</v>
      </c>
      <c r="B22" s="2" t="s">
        <v>69</v>
      </c>
      <c r="C22" s="3" t="s">
        <v>70</v>
      </c>
      <c r="D22" s="34" t="s">
        <v>77</v>
      </c>
      <c r="E22" s="34">
        <v>1</v>
      </c>
      <c r="F22" s="22"/>
      <c r="G22" s="16"/>
      <c r="H22" s="15">
        <f t="shared" si="0"/>
        <v>0</v>
      </c>
    </row>
    <row r="23" spans="1:8">
      <c r="A23" s="11">
        <v>21</v>
      </c>
      <c r="B23" s="4" t="s">
        <v>31</v>
      </c>
      <c r="C23" s="3" t="s">
        <v>32</v>
      </c>
      <c r="D23" s="34" t="s">
        <v>79</v>
      </c>
      <c r="E23" s="34">
        <v>1</v>
      </c>
      <c r="F23" s="22"/>
      <c r="G23" s="16"/>
      <c r="H23" s="15">
        <f t="shared" si="0"/>
        <v>0</v>
      </c>
    </row>
    <row r="24" spans="1:8">
      <c r="A24" s="11">
        <v>22</v>
      </c>
      <c r="B24" s="2" t="s">
        <v>33</v>
      </c>
      <c r="C24" s="3" t="s">
        <v>34</v>
      </c>
      <c r="D24" s="34" t="s">
        <v>80</v>
      </c>
      <c r="E24" s="34">
        <v>2</v>
      </c>
      <c r="F24" s="22"/>
      <c r="G24" s="16"/>
      <c r="H24" s="15">
        <f t="shared" si="0"/>
        <v>0</v>
      </c>
    </row>
    <row r="25" spans="1:8">
      <c r="A25" s="11">
        <v>23</v>
      </c>
      <c r="B25" s="2" t="s">
        <v>68</v>
      </c>
      <c r="C25" s="3" t="s">
        <v>35</v>
      </c>
      <c r="D25" s="34" t="s">
        <v>78</v>
      </c>
      <c r="E25" s="34">
        <v>3</v>
      </c>
      <c r="F25" s="22"/>
      <c r="G25" s="16"/>
      <c r="H25" s="15">
        <f t="shared" si="0"/>
        <v>0</v>
      </c>
    </row>
    <row r="26" spans="1:8">
      <c r="A26" s="11">
        <v>24</v>
      </c>
      <c r="B26" s="2" t="s">
        <v>36</v>
      </c>
      <c r="C26" s="3" t="s">
        <v>37</v>
      </c>
      <c r="D26" s="34" t="s">
        <v>81</v>
      </c>
      <c r="E26" s="34">
        <v>2</v>
      </c>
      <c r="F26" s="22"/>
      <c r="G26" s="16"/>
      <c r="H26" s="15">
        <f t="shared" si="0"/>
        <v>0</v>
      </c>
    </row>
    <row r="27" spans="1:8">
      <c r="A27" s="11">
        <v>25</v>
      </c>
      <c r="B27" s="2" t="s">
        <v>82</v>
      </c>
      <c r="C27" s="3" t="s">
        <v>35</v>
      </c>
      <c r="D27" s="34" t="s">
        <v>77</v>
      </c>
      <c r="E27" s="34">
        <v>3</v>
      </c>
      <c r="F27" s="22"/>
      <c r="G27" s="16"/>
      <c r="H27" s="15">
        <f t="shared" si="0"/>
        <v>0</v>
      </c>
    </row>
    <row r="28" spans="1:8">
      <c r="A28" s="11">
        <v>26</v>
      </c>
      <c r="B28" s="2" t="s">
        <v>38</v>
      </c>
      <c r="C28" s="3" t="s">
        <v>39</v>
      </c>
      <c r="D28" s="34" t="s">
        <v>76</v>
      </c>
      <c r="E28" s="34">
        <v>500</v>
      </c>
      <c r="F28" s="22"/>
      <c r="G28" s="16"/>
      <c r="H28" s="15">
        <f t="shared" si="0"/>
        <v>0</v>
      </c>
    </row>
    <row r="29" spans="1:8">
      <c r="A29" s="11">
        <v>27</v>
      </c>
      <c r="B29" s="2" t="s">
        <v>40</v>
      </c>
      <c r="C29" s="3" t="s">
        <v>41</v>
      </c>
      <c r="D29" s="34" t="s">
        <v>76</v>
      </c>
      <c r="E29" s="34">
        <v>500</v>
      </c>
      <c r="F29" s="22"/>
      <c r="G29" s="16"/>
      <c r="H29" s="15">
        <f t="shared" si="0"/>
        <v>0</v>
      </c>
    </row>
    <row r="30" spans="1:8">
      <c r="A30" s="11">
        <v>28</v>
      </c>
      <c r="B30" s="2" t="s">
        <v>42</v>
      </c>
      <c r="C30" s="3" t="s">
        <v>43</v>
      </c>
      <c r="D30" s="34" t="s">
        <v>76</v>
      </c>
      <c r="E30" s="34">
        <v>300</v>
      </c>
      <c r="F30" s="22"/>
      <c r="G30" s="16"/>
      <c r="H30" s="15">
        <f t="shared" si="0"/>
        <v>0</v>
      </c>
    </row>
    <row r="31" spans="1:8">
      <c r="A31" s="11">
        <v>29</v>
      </c>
      <c r="B31" s="2" t="s">
        <v>44</v>
      </c>
      <c r="C31" s="3" t="s">
        <v>45</v>
      </c>
      <c r="D31" s="34" t="s">
        <v>76</v>
      </c>
      <c r="E31" s="34">
        <v>250</v>
      </c>
      <c r="F31" s="22"/>
      <c r="G31" s="17"/>
      <c r="H31" s="15">
        <f t="shared" si="0"/>
        <v>0</v>
      </c>
    </row>
    <row r="32" spans="1:8">
      <c r="A32" s="11">
        <v>30</v>
      </c>
      <c r="B32" s="2" t="s">
        <v>46</v>
      </c>
      <c r="C32" s="3" t="s">
        <v>47</v>
      </c>
      <c r="D32" s="34" t="s">
        <v>83</v>
      </c>
      <c r="E32" s="34">
        <v>1500</v>
      </c>
      <c r="F32" s="22"/>
      <c r="G32" s="17"/>
      <c r="H32" s="15">
        <f t="shared" si="0"/>
        <v>0</v>
      </c>
    </row>
    <row r="33" spans="1:8" ht="32.25">
      <c r="A33" s="11">
        <v>31</v>
      </c>
      <c r="B33" s="5" t="s">
        <v>48</v>
      </c>
      <c r="C33" s="5" t="s">
        <v>49</v>
      </c>
      <c r="D33" s="34" t="s">
        <v>84</v>
      </c>
      <c r="E33" s="34">
        <v>2</v>
      </c>
      <c r="F33" s="22"/>
      <c r="G33" s="16"/>
      <c r="H33" s="15">
        <f t="shared" si="0"/>
        <v>0</v>
      </c>
    </row>
    <row r="34" spans="1:8">
      <c r="A34" s="11">
        <v>32</v>
      </c>
      <c r="B34" s="5" t="s">
        <v>50</v>
      </c>
      <c r="C34" s="5" t="s">
        <v>51</v>
      </c>
      <c r="D34" s="34" t="s">
        <v>85</v>
      </c>
      <c r="E34" s="34">
        <v>2</v>
      </c>
      <c r="F34" s="22"/>
      <c r="G34" s="16"/>
      <c r="H34" s="15">
        <f t="shared" si="0"/>
        <v>0</v>
      </c>
    </row>
    <row r="35" spans="1:8" ht="30">
      <c r="A35" s="11">
        <v>33</v>
      </c>
      <c r="B35" s="5" t="s">
        <v>52</v>
      </c>
      <c r="C35" s="5" t="s">
        <v>53</v>
      </c>
      <c r="D35" s="34" t="s">
        <v>85</v>
      </c>
      <c r="E35" s="34">
        <v>2</v>
      </c>
      <c r="F35" s="22"/>
      <c r="G35" s="16"/>
      <c r="H35" s="15">
        <f t="shared" si="0"/>
        <v>0</v>
      </c>
    </row>
    <row r="36" spans="1:8" ht="30">
      <c r="A36" s="11">
        <v>34</v>
      </c>
      <c r="B36" s="5" t="s">
        <v>54</v>
      </c>
      <c r="C36" s="5" t="s">
        <v>55</v>
      </c>
      <c r="D36" s="34" t="s">
        <v>84</v>
      </c>
      <c r="E36" s="34">
        <v>2</v>
      </c>
      <c r="F36" s="22"/>
      <c r="G36" s="16"/>
      <c r="H36" s="15">
        <f t="shared" si="0"/>
        <v>0</v>
      </c>
    </row>
    <row r="37" spans="1:8" ht="30">
      <c r="A37" s="11">
        <v>35</v>
      </c>
      <c r="B37" s="5" t="s">
        <v>56</v>
      </c>
      <c r="C37" s="5" t="s">
        <v>57</v>
      </c>
      <c r="D37" s="34" t="s">
        <v>86</v>
      </c>
      <c r="E37" s="34">
        <v>2</v>
      </c>
      <c r="F37" s="22"/>
      <c r="G37" s="16"/>
      <c r="H37" s="15">
        <f t="shared" si="0"/>
        <v>0</v>
      </c>
    </row>
    <row r="38" spans="1:8">
      <c r="A38" s="11">
        <v>36</v>
      </c>
      <c r="B38" s="5" t="s">
        <v>71</v>
      </c>
      <c r="C38" s="5" t="s">
        <v>74</v>
      </c>
      <c r="D38" s="34" t="s">
        <v>84</v>
      </c>
      <c r="E38" s="34">
        <v>2</v>
      </c>
      <c r="F38" s="22"/>
      <c r="G38" s="16"/>
      <c r="H38" s="15">
        <f t="shared" si="0"/>
        <v>0</v>
      </c>
    </row>
    <row r="39" spans="1:8">
      <c r="A39" s="11">
        <v>37</v>
      </c>
      <c r="B39" s="2" t="s">
        <v>58</v>
      </c>
      <c r="C39" s="2" t="s">
        <v>59</v>
      </c>
      <c r="D39" s="34" t="s">
        <v>76</v>
      </c>
      <c r="E39" s="34">
        <v>500</v>
      </c>
      <c r="F39" s="22"/>
      <c r="G39" s="16"/>
      <c r="H39" s="15">
        <f t="shared" si="0"/>
        <v>0</v>
      </c>
    </row>
    <row r="40" spans="1:8">
      <c r="A40" s="11">
        <v>38</v>
      </c>
      <c r="B40" s="2" t="s">
        <v>60</v>
      </c>
      <c r="C40" s="2" t="s">
        <v>61</v>
      </c>
      <c r="D40" s="34" t="s">
        <v>87</v>
      </c>
      <c r="E40" s="34">
        <v>1</v>
      </c>
      <c r="F40" s="22"/>
      <c r="G40" s="16"/>
      <c r="H40" s="15">
        <f t="shared" si="0"/>
        <v>0</v>
      </c>
    </row>
    <row r="41" spans="1:8">
      <c r="A41" s="11">
        <v>39</v>
      </c>
      <c r="B41" s="2" t="s">
        <v>62</v>
      </c>
      <c r="C41" s="2" t="s">
        <v>59</v>
      </c>
      <c r="D41" s="34" t="s">
        <v>76</v>
      </c>
      <c r="E41" s="34">
        <v>1000</v>
      </c>
      <c r="F41" s="22"/>
      <c r="G41" s="16"/>
      <c r="H41" s="15">
        <f t="shared" si="0"/>
        <v>0</v>
      </c>
    </row>
    <row r="42" spans="1:8">
      <c r="A42" s="11">
        <v>40</v>
      </c>
      <c r="B42" s="6" t="s">
        <v>63</v>
      </c>
      <c r="C42" s="6" t="s">
        <v>64</v>
      </c>
      <c r="D42" s="35" t="s">
        <v>76</v>
      </c>
      <c r="E42" s="35">
        <v>1</v>
      </c>
      <c r="F42" s="23"/>
      <c r="G42" s="19"/>
      <c r="H42" s="15">
        <f t="shared" si="0"/>
        <v>0</v>
      </c>
    </row>
    <row r="43" spans="1:8" ht="15.75" thickBot="1">
      <c r="A43" s="12">
        <v>41</v>
      </c>
      <c r="B43" s="13" t="s">
        <v>72</v>
      </c>
      <c r="C43" s="13" t="s">
        <v>73</v>
      </c>
      <c r="D43" s="36" t="s">
        <v>76</v>
      </c>
      <c r="E43" s="36">
        <v>500</v>
      </c>
      <c r="F43" s="24"/>
      <c r="G43" s="19"/>
      <c r="H43" s="15">
        <f t="shared" si="0"/>
        <v>0</v>
      </c>
    </row>
    <row r="45" spans="1:8" ht="18.75">
      <c r="F45" s="26" t="s">
        <v>66</v>
      </c>
      <c r="G45" s="26"/>
      <c r="H45" s="14">
        <f>SUM(H3:H43)</f>
        <v>0</v>
      </c>
    </row>
    <row r="48" spans="1:8" ht="69.75" customHeight="1">
      <c r="B48" s="25" t="s">
        <v>67</v>
      </c>
      <c r="C48" s="25"/>
    </row>
    <row r="49" spans="2:3" hidden="1">
      <c r="B49" s="25"/>
      <c r="C49" s="25"/>
    </row>
    <row r="50" spans="2:3" hidden="1">
      <c r="B50" s="25"/>
      <c r="C50" s="25"/>
    </row>
    <row r="51" spans="2:3" hidden="1">
      <c r="B51" s="25"/>
      <c r="C51" s="25"/>
    </row>
  </sheetData>
  <mergeCells count="2">
    <mergeCell ref="B48:C51"/>
    <mergeCell ref="F45:G45"/>
  </mergeCells>
  <pageMargins left="0.7" right="0.7" top="0.78740157499999996" bottom="0.78740157499999996" header="0.3" footer="0.3"/>
  <pageSetup paperSize="9" scale="4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Tkáň plast + kity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2024-08-12T10:34:19Z</dcterms:modified>
</cp:coreProperties>
</file>