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Ostatní materiál" sheetId="1" r:id="rId1"/>
  </sheets>
  <calcPr calcId="125725"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25" i="1"/>
  <c r="A26" s="1"/>
  <c r="A27" s="1"/>
  <c r="A28" s="1"/>
  <c r="A29" s="1"/>
  <c r="A30" s="1"/>
  <c r="A31" s="1"/>
  <c r="A32" s="1"/>
  <c r="A33" s="1"/>
  <c r="A34" s="1"/>
  <c r="A35" s="1"/>
  <c r="A36" s="1"/>
  <c r="A37" s="1"/>
  <c r="A38" s="1"/>
  <c r="A39" s="1"/>
  <c r="A12"/>
  <c r="A13" s="1"/>
  <c r="A14" s="1"/>
  <c r="A15" s="1"/>
  <c r="A16" s="1"/>
  <c r="A17" s="1"/>
  <c r="A18" s="1"/>
  <c r="A19" s="1"/>
  <c r="A20" s="1"/>
  <c r="A21" s="1"/>
  <c r="A22" s="1"/>
  <c r="A23" s="1"/>
  <c r="A24" s="1"/>
  <c r="H41"/>
  <c r="H40"/>
  <c r="H39"/>
  <c r="H38"/>
  <c r="H37"/>
  <c r="H36"/>
  <c r="H35"/>
  <c r="H34"/>
  <c r="H33"/>
  <c r="H32"/>
  <c r="H31"/>
  <c r="H30"/>
  <c r="H29"/>
  <c r="H28"/>
  <c r="H27"/>
  <c r="H26"/>
  <c r="H25"/>
  <c r="H24"/>
  <c r="H23"/>
  <c r="H22"/>
  <c r="H21"/>
  <c r="H20"/>
  <c r="H19"/>
  <c r="H18"/>
  <c r="H17"/>
  <c r="H16"/>
  <c r="H15"/>
  <c r="H14"/>
  <c r="H13"/>
  <c r="H12"/>
  <c r="H11"/>
  <c r="H10"/>
  <c r="H9"/>
  <c r="H8"/>
  <c r="H7"/>
  <c r="H6"/>
  <c r="A6"/>
  <c r="A7" s="1"/>
  <c r="A8" s="1"/>
  <c r="A9" s="1"/>
  <c r="A10" s="1"/>
  <c r="A11" s="1"/>
  <c r="H5"/>
  <c r="H42" l="1"/>
</calcChain>
</file>

<file path=xl/sharedStrings.xml><?xml version="1.0" encoding="utf-8"?>
<sst xmlns="http://schemas.openxmlformats.org/spreadsheetml/2006/main" count="121" uniqueCount="86">
  <si>
    <t>Číslo položky</t>
  </si>
  <si>
    <t>Položka</t>
  </si>
  <si>
    <t>Popis položky - předmětu plnění - technická specifikace</t>
  </si>
  <si>
    <t xml:space="preserve">množství celkem </t>
  </si>
  <si>
    <t>jednotka</t>
  </si>
  <si>
    <t>Výrobce nabízeného produktu/katalogové číslo</t>
  </si>
  <si>
    <t>cena za kus bez DPH</t>
  </si>
  <si>
    <t>celková cena položky bez DPH</t>
  </si>
  <si>
    <t>Petriho miska 90 mm</t>
  </si>
  <si>
    <t xml:space="preserve">Petriho misky, polystyren, 90 x 15 mm, sterilní. Rovný povrch a vynikající průhlednost, s odvětráváním. Balení po 10ks v sáčku.  Požadujeme dodání vzorku 5 ks na vyzkoušení před realizací objednávky. </t>
  </si>
  <si>
    <t>ks</t>
  </si>
  <si>
    <t>alobal</t>
  </si>
  <si>
    <t>hliníková folie tloušťky 0,02mm v roli</t>
  </si>
  <si>
    <t xml:space="preserve">centrifugační tuby </t>
  </si>
  <si>
    <t xml:space="preserve">Polykarbonát, objem 85ml, kulaté dno pasující do fixního rotoru, použitelné do 50,000 x g v chlazené i nechlazené centrifuze, nepropustné víčko až do 10,000g, Požadujeme dodání vzorku 2 ks na vyzkoušení před realizací objednávky. </t>
  </si>
  <si>
    <t>Stripy 0,2 ml pro PCR</t>
  </si>
  <si>
    <t xml:space="preserve">Stripy (8 tub) se samostatně připojenými víčky, díky speciálnímu závěsu definovaná poloha víčka, vysoká transparentnost i na spodku zkumavky, leptané víčko pro označení, pevné uzavření, snadné otevírání, pro použití v tepelných cyklerech s tvarem bloku 0.2 mL, skupinově testováno a certifikováno ve výrobních šaržích: bez DNA, DNáz, RNáz a PCR inhibitorů (PCR clean),120Ks stripů v balení, Požadujeme dodání vzorku 10-ti ks na vyzkoušení před realizací objednávky. </t>
  </si>
  <si>
    <t>bal</t>
  </si>
  <si>
    <t>Špičky bez filtru 1000 ul</t>
  </si>
  <si>
    <t xml:space="preserve">bez Dnáz a Rnáz, kompatibilta s pipetami  Eppendorf, 1000 ul, doplňovací plata pasující do krabičky Eppendorf,  10x96 ks, Požadujeme dodání vzorku 10-ti ks na vyzkoušení před realizací objednávky.  </t>
  </si>
  <si>
    <t>Špičky bez filtru 200 ul</t>
  </si>
  <si>
    <t xml:space="preserve">bez Dnáz a Rnáz, kompatibilta s pipetami  Eppendorf, 200 ul, doplňovací plata pasující do krabičky Eppendorf,  10x96 ks, Požadujeme dodání vzorku 10-ti ks na vyzkoušení před realizací objednávky.  </t>
  </si>
  <si>
    <t>Špičky bez filtru 0,5-20 ul</t>
  </si>
  <si>
    <t xml:space="preserve">bez Dnáz a Rnáz, kompatibilta s pipetami  Eppendorf, 20 ul, doplňovací plata pasující do krabičky Eppendorf,  10x96 ks, Požadujeme dodání vzorku 10-ti ks na vyzkoušení před realizací objednávky.  </t>
  </si>
  <si>
    <t>Špičky 200ul gel loading</t>
  </si>
  <si>
    <t xml:space="preserve">sterilní, kompatibilta s pipetami  Eppendorf, 200 ul, 68mm, k nanášení vzorků na vertikální elektroforézu 10x96ks, Požadujeme dodání vzorku 10-ti ks na vyzkoušení před realizací objednávky. </t>
  </si>
  <si>
    <t>Špičky 10ml</t>
  </si>
  <si>
    <t xml:space="preserve">bez Dnáz a Rnáz, sterilní, kompatibilta s pipetami  Eppendorf, Guaranteed PCR clean, sterile, pyrogen-, ATP- and DNA-free, pasující do originální krabičky Eppendorf, 10ml, délka 165mm, 5x24 ks, Požadujeme dodání vzorku 10-ti ks na vyzkoušení před realizací objednávky. </t>
  </si>
  <si>
    <t>Mikrozkumavka centrifugační 1,5 ml</t>
  </si>
  <si>
    <t xml:space="preserve">kónické dno, se stupnicí a připojeným víčkem, PP, autoklávovatelné při 121°C, víčko ploché  se zámkem (safe-lock ochrana před otevřením při centrifugaci),  PCR Clean, bez inhibitorů PCR, teplotní rozmezí  -86 °C to 100 °C, Autoklávovatelné v otevřeném stavu (121 °C, 20 min), Centrifugace 30000 g. Vyrobeno bez kluzných prostředků, biocidů a plastifikátorů – látky, které by pronikaly z plastových dílů do vzorků a negativně by ovlivnily výsledky bio zkoušek. K dostání s certifikátem dle daných dávek s testovaným stupněm čistoty PCR clean, Eppendorf Forensic DNA Grade. 1000Ks v sáčku,  Požadujeme dodání vzorku 10-ti ks na vyzkoušení před realizací objednávky. 
</t>
  </si>
  <si>
    <t>Mikrozkumavka centrifugační 2 ml</t>
  </si>
  <si>
    <r>
      <rPr>
        <sz val="10"/>
        <rFont val="Calibri"/>
        <family val="2"/>
        <charset val="238"/>
      </rPr>
      <t xml:space="preserve">kulaté dno, se stupnicí a připojeným víčkem, PP, autoklávovatelné při 121°C, víčko ploché  se zámkem (safe-lock ochrana před otevřením při centrifugaci),  PCR Clean, bez inhibitorů PCR, teplotní rozmezí  -86 °C to 100 °C, Autoklávovatelné (121 °C, 20 min), Centrifugace 30000 g. </t>
    </r>
    <r>
      <rPr>
        <sz val="10"/>
        <rFont val="Calibri"/>
        <family val="2"/>
        <charset val="1"/>
      </rPr>
      <t xml:space="preserve">Vyrobeno bez kluzných prostředků, biocidů a plastifikátorů – látky, které by pronikaly z plastových dílů do vzorků a negativně by ovlivnily výsledky bio zkoušek. K dostání s certifikátem dle daných dávek s testovaným stupněm čistoty PCR clean, Eppendorf Forensic DNA Grade. 1000Ks v sáčku,  Požadujeme dodání vzorku 10-ti ks na vyzkoušení před realizací objednávky. 
</t>
    </r>
  </si>
  <si>
    <t>Mikrozkumavka centrifugační 0,5 ml</t>
  </si>
  <si>
    <t xml:space="preserve">sterilní, s připojeným víčkem, PP, víčko ploché (safe-lock ochrana před otevřením při centrifugaci), RNase &amp; DNase Free. Teplotní rozpětí -20°C to 121°C (Autoclavable).  Centrifugace 20,000 rpm. Popisovací plocha na boku zkumavky.  500Ks v sáčku. Požadujeme dodání vzorku 10-ti ks na vyzkoušení před realizací objednávky. </t>
  </si>
  <si>
    <t>PCR zkumavka 0,2ml</t>
  </si>
  <si>
    <t xml:space="preserve">Tenkostěnné = 0,20mm, sterilní, s připojeným matným plochým víčkem pro snadné označení vzorků, materiál schválený čistý polypropylen lékařské kvality, RNAse DNAse DNA DNA inhibitors and endotoxin free, 1000Ks, Požadujeme dodání vzorku 10-ti ks na vyzkoušení před realizací objednávky.  </t>
  </si>
  <si>
    <t>Genomic DNA Extraction Columns</t>
  </si>
  <si>
    <t xml:space="preserve">max objem 800ul, s víčkem a sběrnou zkumavkou na 2ml, Genomic DNA Extraction Columns, green fixing rings, silica membrane, výtěžek až 20ug, 5000Ks, Požadujeme dodání vzorku 10-ti ks na vyzkoušení před realizací objednávky. </t>
  </si>
  <si>
    <t>Mikrozkumavky samostojící 1,5ml</t>
  </si>
  <si>
    <t xml:space="preserve">se šroubovacími vnějšími bezbarvými uzávěry a se silikonovým těsnícím kroužkem,Certifikováno Rnase a Dnase Free, Endotoxin Free. Materiál polypropylén, autoklávovatelné. Rozsah teplot -86°C až +121°C. Validované pro centrifugaci až do 20000 x g.  sterilní,  500Ks  v balení po 50ti kusech. Požadujeme dodání vzorku 10-ti ks na vyzkoušení před realizací objednávky. </t>
  </si>
  <si>
    <t>Zkumavka zamražovací 2ml</t>
  </si>
  <si>
    <t xml:space="preserve">samostojící, sterilní, vnější šroubovací víčko, Sterilizované gama-zářením, nepyrogenní, bez DNáz, RNáz a DNA, 12,5x49mm, materiál PP, 100Ks. Požadujeme dodání vzorku 5 ks na vyzkoušení před realizací objednávky.  </t>
  </si>
  <si>
    <t>Zkumavka kultivační</t>
  </si>
  <si>
    <t xml:space="preserve">sterilní, s víčkem, materiál PP 17x95mm, Dvoupolohové uzavírání umožňuje jak aerobní, tak anaerobní kultivaci, Sterilizované gama-zářením,  500Ks - balení po 25ks. Požadujeme dodání vzorku 5 ks na vyzkoušení před realizací objednávky.  </t>
  </si>
  <si>
    <t>Zkumavka centrifugační 15ml</t>
  </si>
  <si>
    <t xml:space="preserve">Kónické zkumavky s černou tištěnou orientační stupnicí a bílou popisovací plochou, vysoce transparentní PP, materiál víčka HDPE. Certifikované necytotoxické zkumavky, bez nukleáz, endotoxinů a kovů, min17t g, Teplotní rozsah −80 až +121 °C , 50Ks v sáčku, Požadujeme dodání vzorku 5 ks na vyzkoušení před realizací objednávky. </t>
  </si>
  <si>
    <t>Zkumavka centrifugační 50ml</t>
  </si>
  <si>
    <r>
      <rPr>
        <sz val="10"/>
        <rFont val="Calibri"/>
        <family val="2"/>
        <charset val="238"/>
      </rPr>
      <t xml:space="preserve">Kónické zkumavky s černou tištěnou orientační stupnicí a bílou popisovací plochou, vysoce transparentní PP, </t>
    </r>
    <r>
      <rPr>
        <sz val="10"/>
        <rFont val="Calibri"/>
        <family val="2"/>
        <charset val="1"/>
      </rPr>
      <t xml:space="preserve">materiál víčka HDPE. </t>
    </r>
    <r>
      <rPr>
        <sz val="10"/>
        <rFont val="Calibri"/>
        <family val="2"/>
        <charset val="238"/>
      </rPr>
      <t xml:space="preserve">Certifikované necytotoxické zkumavky, bez nukleáz, endotoxinů a kovů, min20t g, Teplotní rozsah −80 až +121 °C , 50Ks v sáčku, Požadujeme dodání vzorku 5ks na vyzkoušení před realizací objednávky.  </t>
    </r>
  </si>
  <si>
    <t>Koncentrátor 15ml</t>
  </si>
  <si>
    <t xml:space="preserve">Ultra centrifugační filtr, Protein Concentration, Nucleic Acid Concentraion, Buffer Exchange, Dialysis, Desalting, vertikální membrána filtru z regenerované cellulosy s výtěžností více než 90%, 10kDa MWCO, objem vzorku 15ml, minimální finální objem 200ul, filtrační plocha 7.6 cm², průměr 2,7mm, délka 12,1mm, tuba polypropylen, víčko polyethylen, balení 96Ks, Požadujeme dodání vzorku 4 ks na vyzkoušení před realizací objednávky. </t>
  </si>
  <si>
    <t xml:space="preserve">gravitační kolona s filtrem pro izolaci tagovaných proteinů </t>
  </si>
  <si>
    <t xml:space="preserve">Empty Affinity Chromatography Columns 30 mL 50Ks, two hydrophilic frits, one upper cap and one bottom cap. The columns are made of biocompatible polypropylene that does not interact with biomolecules. The hydrophilic frits are manufactured from porous polyethylene. Požadujeme dodání vzorku 4ks na vyzkoušení před realizací objednávky.  </t>
  </si>
  <si>
    <t>Rukavice vyšetřovací M</t>
  </si>
  <si>
    <t xml:space="preserve">Sempercare Edition, vyšetřovací latexové rukavice, bez pudru, s rolovacím okrajem, se syntetickou vnitřní vrstvou pro snadné a rychlé navlékání, nedráždící pokožkuvý, borný pocit na dotek a bezpečné uchopení, vysoká odolnost proti protržení100 ks/balení , velikost M. Požadujeme dodání vzorku 5 ks na vyzkoušení před realizací objednávky. </t>
  </si>
  <si>
    <t>Rukavice vyšetřovací S</t>
  </si>
  <si>
    <t xml:space="preserve">Sempercare Edition, vyšetřovací latexové rukavice, bez pudru, s rolovacím okrajem, se syntetickou vnitřní vrstvou pro snadné a rychlé navlékání, nedráždící pokožkuvý, borný pocit na dotek a bezpečné uchopení, vysoká odolnost proti protržení100 ks/balení , velikost S. Požadujeme dodání vzorku 5 ks na vyzkoušení před realizací objednávky. </t>
  </si>
  <si>
    <t>Parafilm M</t>
  </si>
  <si>
    <t>termoplastická krycí folie Parafilm, 10 cm x 38 m 1300</t>
  </si>
  <si>
    <t>Sterilizační páska</t>
  </si>
  <si>
    <t>indikátor parní sterilizace v kotoučové pásce</t>
  </si>
  <si>
    <t>Sáčky odpadové</t>
  </si>
  <si>
    <t>autoklávovatelné, 20x30cm 100Ks</t>
  </si>
  <si>
    <t>Chladící vložky</t>
  </si>
  <si>
    <t xml:space="preserve">Vložka určená k přepravě potravin, se speciálním gelem pro udržení nízkých teplot, 175x125mm, 400g  sada 40Ks. Požadujeme dodání vzorku 2 ks na vyzkoušení před realizací objednávky. </t>
  </si>
  <si>
    <t>Sterilní injekční filtry</t>
  </si>
  <si>
    <t xml:space="preserve">Sterile syringe filter, PES, Female luer lock + male luer slip, 0,22um, 25mm. Pre-sterilized: ready to use for sterile filtration and clarification of biological fluids. Extreme-low Protein Binding &lt;1.5% (PES). Non-pyrogenic, low extractables and surfactant-free ensures purity of filtrate. 100Ks, Požadujeme dodání vzorku 5ks na vyzkoušení před realizací objednávky.  </t>
  </si>
  <si>
    <r>
      <rPr>
        <sz val="10"/>
        <color rgb="FF000000"/>
        <rFont val="Calibri"/>
        <family val="2"/>
        <charset val="238"/>
      </rPr>
      <t xml:space="preserve">Filtry pro úpravu vody </t>
    </r>
    <r>
      <rPr>
        <sz val="10"/>
        <color rgb="FF000000"/>
        <rFont val="Calibri"/>
        <family val="2"/>
        <charset val="1"/>
      </rPr>
      <t>v systému Ultrapur 10 Super a Rowapur 40/12</t>
    </r>
  </si>
  <si>
    <t>sada (6ks) pro systém Ultrapur a Rowapur,  Watrex 2x WI07401, 1x WI07402, 2x WI07403, 1x WI07040 pro použití v systému Ultrapur 10 Super a Rowapur 40/12</t>
  </si>
  <si>
    <t>sada</t>
  </si>
  <si>
    <t>Filtrační systém vakuový pro sterilizaci roztoků</t>
  </si>
  <si>
    <t>Sterile vacuum filtration unit-funnel, membrane: PES,pore size: 0.22μm,diameter:90mm, funnel volume: 500ml.   Individually packed, 24ks v balení, Požadujeme dodání vzorku 1 ks na vyzkoušení před realizací objednávky.</t>
  </si>
  <si>
    <t>Krabičky na vzorky</t>
  </si>
  <si>
    <t xml:space="preserve">
Polypropylénová krabička pro uskladnění vzorků, pro 100 zkumavek (10 x 10 pozic), 1,5/2 ml. Rozsah teplot -90° až +121°C. Balení 5 krabiček různých barev (červená, modrá, zelená, žlutá a bezbarvá). Otvírací víko a alfanumerické kódování. Rozměry 140 x 140 x 54 mm. Požadujeme dodání vzorku 1 ks na vyzkoušení před realizací objednávky. </t>
  </si>
  <si>
    <t>štítky - na zkumavky průhledné</t>
  </si>
  <si>
    <t xml:space="preserve">etikety odolné vůči rozpouštědlům, teplotně odolné etikety až do -196˚C, pro laserový tisk, 32x22,1mm, transparent, list štítků Letter 8,5“x11“, Požadujeme dodání vzorku 1list na vyzkoušení před realizací objednávky. </t>
  </si>
  <si>
    <t>štítky na označení víčka – kruhové</t>
  </si>
  <si>
    <t xml:space="preserve">Štítky kruhové ⌀ 11 mm, pro 1,5 ml zkumavky, různé barvy, k barevnému rozlišování a pro dlouhodobé skladování v hluboko mrazících boxech.Teplotní rozmezí -196C až +110°C, Požadujeme dodání vzorku 1list na vyzkoušení před realizací objednávky. </t>
  </si>
  <si>
    <t>Barevné pásky</t>
  </si>
  <si>
    <t xml:space="preserve"> Odolné vodě, olejům, kyselinám. Snadné odlepování pásky, nezanechává zbytky. Teplotní rozsah: od -80 ºC do + 120 °C, 24mm x 55m, Požadujeme dodání vzorku 1 ks na vyzkoušení před realizací objednávky. </t>
  </si>
  <si>
    <t>Voděodolný Dual popisovač, černý</t>
  </si>
  <si>
    <t>popisovač pro použití i v mrazáku (-80°C)</t>
  </si>
  <si>
    <t>Voděodolný Mikro popisovač, černý</t>
  </si>
  <si>
    <t>Popisovač odolný alkoholu a vodě, černý</t>
  </si>
  <si>
    <t>popisovač pro permanentní značení</t>
  </si>
  <si>
    <t>CELKOVÁ CENA BEZ DPH</t>
  </si>
  <si>
    <t>Poznámka:  Jestliže se ve specifikaci  objeví odkazy na obchodní firmy, názvy nebo jména a příjmení, specifická označení zboží a služeb, které platí pro určitou osobu, popřípadě její organizační složku za příznačné, patenty na vynálezy, užitné vzory, průmyslové vzory, ochranné známky nebo označení původu, zadavatel umožňuje pro plnění zakázky použít i jiných, kvalitativně a technicky obdobných řešení, pakliže z charakteru poptávaného plnění nevyplývá, že by použití takového substitutu bylo v rozporu s účelem poptávky (například, že by substitut snížil kompatibilitu poptávaného plnění s již existujícími výrobními prostředky).</t>
  </si>
</sst>
</file>

<file path=xl/styles.xml><?xml version="1.0" encoding="utf-8"?>
<styleSheet xmlns="http://schemas.openxmlformats.org/spreadsheetml/2006/main">
  <numFmts count="1">
    <numFmt numFmtId="164" formatCode="#,##0.00&quot; Kč&quot;"/>
  </numFmts>
  <fonts count="11">
    <font>
      <sz val="11"/>
      <color rgb="FF000000"/>
      <name val="Calibri"/>
      <family val="2"/>
      <charset val="238"/>
    </font>
    <font>
      <b/>
      <sz val="10"/>
      <name val="Calibri"/>
      <family val="2"/>
      <charset val="238"/>
    </font>
    <font>
      <b/>
      <sz val="10"/>
      <color rgb="FF000000"/>
      <name val="Calibri"/>
      <family val="2"/>
      <charset val="238"/>
    </font>
    <font>
      <b/>
      <sz val="11"/>
      <color rgb="FF000000"/>
      <name val="Calibri"/>
      <family val="2"/>
      <charset val="238"/>
    </font>
    <font>
      <sz val="10"/>
      <name val="Calibri"/>
      <family val="2"/>
      <charset val="238"/>
    </font>
    <font>
      <sz val="10"/>
      <name val="Calibri"/>
      <family val="2"/>
      <charset val="1"/>
    </font>
    <font>
      <b/>
      <sz val="10"/>
      <name val="Calibri"/>
      <family val="2"/>
      <charset val="1"/>
    </font>
    <font>
      <sz val="11"/>
      <color rgb="FF000000"/>
      <name val="Calibri"/>
      <family val="2"/>
      <charset val="1"/>
    </font>
    <font>
      <sz val="10"/>
      <color rgb="FF000000"/>
      <name val="Calibri"/>
      <family val="2"/>
      <charset val="238"/>
    </font>
    <font>
      <sz val="10"/>
      <color rgb="FF000000"/>
      <name val="Calibri"/>
      <family val="2"/>
      <charset val="1"/>
    </font>
    <font>
      <b/>
      <sz val="14"/>
      <color rgb="FF000000"/>
      <name val="Calibri"/>
      <family val="2"/>
      <charset val="238"/>
    </font>
  </fonts>
  <fills count="3">
    <fill>
      <patternFill patternType="none"/>
    </fill>
    <fill>
      <patternFill patternType="gray125"/>
    </fill>
    <fill>
      <patternFill patternType="solid">
        <fgColor rgb="FFFFFF00"/>
        <bgColor rgb="FFFFFF00"/>
      </patternFill>
    </fill>
  </fills>
  <borders count="16">
    <border>
      <left/>
      <right/>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auto="1"/>
      </right>
      <top/>
      <bottom style="thin">
        <color auto="1"/>
      </bottom>
      <diagonal/>
    </border>
    <border>
      <left/>
      <right style="medium">
        <color indexed="64"/>
      </right>
      <top/>
      <bottom style="medium">
        <color indexed="64"/>
      </bottom>
      <diagonal/>
    </border>
  </borders>
  <cellStyleXfs count="1">
    <xf numFmtId="0" fontId="0" fillId="0" borderId="0"/>
  </cellStyleXfs>
  <cellXfs count="48">
    <xf numFmtId="0" fontId="0" fillId="0" borderId="0" xfId="0"/>
    <xf numFmtId="0" fontId="0" fillId="0" borderId="0" xfId="0" applyFont="1"/>
    <xf numFmtId="0" fontId="0" fillId="0" borderId="0" xfId="0" applyFont="1" applyAlignment="1">
      <alignment wrapText="1"/>
    </xf>
    <xf numFmtId="0" fontId="0" fillId="0" borderId="0" xfId="0" applyFont="1" applyAlignment="1">
      <alignment horizontal="left"/>
    </xf>
    <xf numFmtId="0" fontId="1" fillId="0" borderId="2" xfId="0" applyFont="1" applyBorder="1" applyAlignment="1">
      <alignment horizontal="left" vertical="center"/>
    </xf>
    <xf numFmtId="0" fontId="1" fillId="0" borderId="3" xfId="0" applyFont="1" applyBorder="1" applyAlignment="1">
      <alignment horizontal="left" vertical="center" wrapText="1"/>
    </xf>
    <xf numFmtId="0" fontId="2" fillId="0" borderId="3" xfId="0" applyFont="1" applyBorder="1" applyAlignment="1">
      <alignment horizontal="center"/>
    </xf>
    <xf numFmtId="0" fontId="1" fillId="0" borderId="4" xfId="0" applyFont="1" applyBorder="1" applyAlignment="1">
      <alignment horizontal="left" vertical="center"/>
    </xf>
    <xf numFmtId="0" fontId="1" fillId="0" borderId="5" xfId="0" applyFont="1" applyBorder="1" applyAlignment="1">
      <alignment horizontal="center" vertical="center" wrapText="1"/>
    </xf>
    <xf numFmtId="0" fontId="3" fillId="0" borderId="6" xfId="0" applyFont="1" applyBorder="1"/>
    <xf numFmtId="0" fontId="3" fillId="0" borderId="4" xfId="0" applyFont="1" applyBorder="1"/>
    <xf numFmtId="0" fontId="1" fillId="0" borderId="0" xfId="0" applyFont="1" applyAlignment="1">
      <alignment horizontal="right" vertical="center"/>
    </xf>
    <xf numFmtId="0" fontId="4" fillId="0" borderId="7" xfId="0" applyFont="1" applyBorder="1" applyAlignment="1">
      <alignment horizontal="left" vertical="center" wrapText="1"/>
    </xf>
    <xf numFmtId="0" fontId="0" fillId="0" borderId="7" xfId="0" applyFont="1" applyBorder="1" applyAlignment="1">
      <alignment horizontal="left"/>
    </xf>
    <xf numFmtId="0" fontId="5" fillId="0" borderId="7" xfId="0" applyFont="1" applyBorder="1" applyAlignment="1">
      <alignment horizontal="left" vertical="center" wrapText="1"/>
    </xf>
    <xf numFmtId="0" fontId="0" fillId="2" borderId="0" xfId="0" applyFont="1" applyFill="1"/>
    <xf numFmtId="0" fontId="8" fillId="0" borderId="0" xfId="0" applyFont="1" applyAlignment="1">
      <alignment wrapText="1"/>
    </xf>
    <xf numFmtId="0" fontId="9" fillId="0" borderId="0" xfId="0" applyFont="1" applyAlignment="1">
      <alignment wrapText="1"/>
    </xf>
    <xf numFmtId="0" fontId="8" fillId="0" borderId="0" xfId="0" applyFont="1"/>
    <xf numFmtId="0" fontId="8" fillId="0" borderId="0" xfId="0" applyFont="1" applyAlignment="1">
      <alignment horizontal="left"/>
    </xf>
    <xf numFmtId="0" fontId="0" fillId="0" borderId="7" xfId="0" applyBorder="1" applyAlignment="1">
      <alignment horizontal="left"/>
    </xf>
    <xf numFmtId="164" fontId="10" fillId="0" borderId="0" xfId="0" applyNumberFormat="1" applyFont="1"/>
    <xf numFmtId="0" fontId="10" fillId="0" borderId="0" xfId="0" applyFont="1" applyBorder="1" applyAlignment="1">
      <alignment horizontal="center"/>
    </xf>
    <xf numFmtId="0" fontId="0" fillId="0" borderId="0" xfId="0" applyFont="1" applyBorder="1" applyAlignment="1">
      <alignment horizontal="left" wrapText="1"/>
    </xf>
    <xf numFmtId="0" fontId="1" fillId="0" borderId="8" xfId="0" applyFont="1" applyBorder="1" applyAlignment="1">
      <alignment horizontal="left" vertical="center"/>
    </xf>
    <xf numFmtId="164" fontId="1" fillId="0" borderId="8" xfId="0" applyNumberFormat="1" applyFont="1" applyBorder="1" applyAlignment="1">
      <alignment horizontal="left" vertical="center"/>
    </xf>
    <xf numFmtId="164" fontId="6" fillId="0" borderId="8" xfId="0" applyNumberFormat="1" applyFont="1" applyBorder="1" applyAlignment="1">
      <alignment horizontal="left" vertical="center"/>
    </xf>
    <xf numFmtId="0" fontId="5" fillId="0" borderId="8" xfId="0" applyFont="1" applyBorder="1" applyAlignment="1">
      <alignment horizontal="left" vertical="center"/>
    </xf>
    <xf numFmtId="0" fontId="1" fillId="0" borderId="8" xfId="0" applyFont="1" applyBorder="1" applyAlignment="1">
      <alignment horizontal="left" vertical="center" wrapText="1"/>
    </xf>
    <xf numFmtId="0" fontId="4" fillId="0" borderId="8" xfId="0" applyFont="1" applyBorder="1" applyAlignment="1">
      <alignment horizontal="left" vertical="center"/>
    </xf>
    <xf numFmtId="0" fontId="1"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0" fillId="0" borderId="1" xfId="0" applyBorder="1" applyAlignment="1">
      <alignment horizontal="left"/>
    </xf>
    <xf numFmtId="0" fontId="0" fillId="0" borderId="1" xfId="0" applyFont="1" applyBorder="1" applyAlignment="1">
      <alignment horizontal="left"/>
    </xf>
    <xf numFmtId="0" fontId="0" fillId="2" borderId="10" xfId="0" applyFont="1" applyFill="1" applyBorder="1" applyAlignment="1">
      <alignment horizontal="center"/>
    </xf>
    <xf numFmtId="0" fontId="0" fillId="2" borderId="11" xfId="0" applyFont="1" applyFill="1" applyBorder="1" applyAlignment="1">
      <alignment horizontal="center"/>
    </xf>
    <xf numFmtId="0" fontId="7" fillId="2" borderId="11" xfId="0" applyFont="1" applyFill="1" applyBorder="1" applyAlignment="1">
      <alignment horizontal="center"/>
    </xf>
    <xf numFmtId="0" fontId="0" fillId="2" borderId="11" xfId="0" applyFont="1" applyFill="1" applyBorder="1" applyAlignment="1">
      <alignment horizontal="center" wrapText="1"/>
    </xf>
    <xf numFmtId="0" fontId="7" fillId="2" borderId="12" xfId="0" applyFont="1" applyFill="1" applyBorder="1" applyAlignment="1">
      <alignment horizontal="center"/>
    </xf>
    <xf numFmtId="164" fontId="0" fillId="0" borderId="13" xfId="0" applyNumberFormat="1" applyFont="1" applyBorder="1"/>
    <xf numFmtId="164" fontId="0" fillId="0" borderId="14" xfId="0" applyNumberFormat="1" applyFont="1" applyBorder="1"/>
    <xf numFmtId="164" fontId="0" fillId="0" borderId="15" xfId="0" applyNumberFormat="1" applyFont="1" applyBorder="1"/>
    <xf numFmtId="164" fontId="0" fillId="2" borderId="10" xfId="0" applyNumberFormat="1" applyFont="1" applyFill="1" applyBorder="1" applyAlignment="1">
      <alignment horizontal="right"/>
    </xf>
    <xf numFmtId="164" fontId="0" fillId="2" borderId="11" xfId="0" applyNumberFormat="1" applyFont="1" applyFill="1" applyBorder="1" applyAlignment="1">
      <alignment horizontal="right"/>
    </xf>
    <xf numFmtId="164" fontId="0" fillId="2" borderId="11" xfId="0" applyNumberFormat="1" applyFill="1" applyBorder="1" applyAlignment="1">
      <alignment horizontal="right"/>
    </xf>
    <xf numFmtId="164" fontId="0" fillId="2" borderId="12" xfId="0" applyNumberFormat="1" applyFill="1" applyBorder="1" applyAlignment="1">
      <alignment horizontal="right"/>
    </xf>
  </cellXfs>
  <cellStyles count="1">
    <cellStyle name="normální"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4:AMJ47"/>
  <sheetViews>
    <sheetView tabSelected="1" topLeftCell="A28" zoomScale="85" zoomScaleNormal="85" workbookViewId="0">
      <selection activeCell="B44" sqref="B44:C47"/>
    </sheetView>
  </sheetViews>
  <sheetFormatPr defaultColWidth="10.42578125" defaultRowHeight="15"/>
  <cols>
    <col min="1" max="1" width="10.85546875" style="1" bestFit="1" customWidth="1"/>
    <col min="2" max="2" width="44.7109375" style="1" customWidth="1"/>
    <col min="3" max="3" width="75.42578125" style="2" customWidth="1"/>
    <col min="4" max="4" width="10.140625" style="1" customWidth="1"/>
    <col min="5" max="5" width="7.85546875" style="3" customWidth="1"/>
    <col min="6" max="6" width="30.7109375" style="1" customWidth="1"/>
    <col min="7" max="7" width="14.28515625" style="1" customWidth="1"/>
    <col min="8" max="8" width="29.7109375" style="1" customWidth="1"/>
    <col min="9" max="1024" width="10.42578125" style="1"/>
  </cols>
  <sheetData>
    <row r="4" spans="1:88" ht="26.25" thickBot="1">
      <c r="A4" s="30" t="s">
        <v>0</v>
      </c>
      <c r="B4" s="4" t="s">
        <v>1</v>
      </c>
      <c r="C4" s="5" t="s">
        <v>2</v>
      </c>
      <c r="D4" s="6" t="s">
        <v>3</v>
      </c>
      <c r="E4" s="7" t="s">
        <v>4</v>
      </c>
      <c r="F4" s="8" t="s">
        <v>5</v>
      </c>
      <c r="G4" s="9" t="s">
        <v>6</v>
      </c>
      <c r="H4" s="10" t="s">
        <v>7</v>
      </c>
      <c r="I4" s="11"/>
    </row>
    <row r="5" spans="1:88" ht="38.25">
      <c r="A5" s="31">
        <v>1</v>
      </c>
      <c r="B5" s="24" t="s">
        <v>8</v>
      </c>
      <c r="C5" s="12" t="s">
        <v>9</v>
      </c>
      <c r="D5" s="13">
        <v>50</v>
      </c>
      <c r="E5" s="34" t="s">
        <v>17</v>
      </c>
      <c r="F5" s="36"/>
      <c r="G5" s="44"/>
      <c r="H5" s="41">
        <f t="shared" ref="H5:H41" si="0">D5*G5</f>
        <v>0</v>
      </c>
    </row>
    <row r="6" spans="1:88">
      <c r="A6" s="32">
        <f t="shared" ref="A6:A14" si="1">A5+1</f>
        <v>2</v>
      </c>
      <c r="B6" s="24" t="s">
        <v>11</v>
      </c>
      <c r="C6" s="12" t="s">
        <v>12</v>
      </c>
      <c r="D6" s="13">
        <v>2</v>
      </c>
      <c r="E6" s="35" t="s">
        <v>10</v>
      </c>
      <c r="F6" s="37"/>
      <c r="G6" s="45"/>
      <c r="H6" s="42">
        <f t="shared" si="0"/>
        <v>0</v>
      </c>
    </row>
    <row r="7" spans="1:88" ht="38.25">
      <c r="A7" s="32">
        <f t="shared" si="1"/>
        <v>3</v>
      </c>
      <c r="B7" s="24" t="s">
        <v>13</v>
      </c>
      <c r="C7" s="12" t="s">
        <v>14</v>
      </c>
      <c r="D7" s="13">
        <v>10</v>
      </c>
      <c r="E7" s="35" t="s">
        <v>10</v>
      </c>
      <c r="F7" s="37"/>
      <c r="G7" s="45"/>
      <c r="H7" s="42">
        <f t="shared" si="0"/>
        <v>0</v>
      </c>
    </row>
    <row r="8" spans="1:88" ht="76.5">
      <c r="A8" s="32">
        <f t="shared" si="1"/>
        <v>4</v>
      </c>
      <c r="B8" s="24" t="s">
        <v>15</v>
      </c>
      <c r="C8" s="12" t="s">
        <v>16</v>
      </c>
      <c r="D8" s="13">
        <v>20</v>
      </c>
      <c r="E8" s="35" t="s">
        <v>17</v>
      </c>
      <c r="F8" s="37"/>
      <c r="G8" s="45"/>
      <c r="H8" s="42">
        <f t="shared" si="0"/>
        <v>0</v>
      </c>
    </row>
    <row r="9" spans="1:88" ht="38.25">
      <c r="A9" s="32">
        <f t="shared" si="1"/>
        <v>5</v>
      </c>
      <c r="B9" s="25" t="s">
        <v>18</v>
      </c>
      <c r="C9" s="12" t="s">
        <v>19</v>
      </c>
      <c r="D9" s="13">
        <v>10</v>
      </c>
      <c r="E9" s="35" t="s">
        <v>17</v>
      </c>
      <c r="F9" s="37"/>
      <c r="G9" s="45"/>
      <c r="H9" s="42">
        <f t="shared" si="0"/>
        <v>0</v>
      </c>
    </row>
    <row r="10" spans="1:88" ht="38.25">
      <c r="A10" s="32">
        <f t="shared" si="1"/>
        <v>6</v>
      </c>
      <c r="B10" s="25" t="s">
        <v>20</v>
      </c>
      <c r="C10" s="14" t="s">
        <v>21</v>
      </c>
      <c r="D10" s="13">
        <v>10</v>
      </c>
      <c r="E10" s="35" t="s">
        <v>17</v>
      </c>
      <c r="F10" s="37"/>
      <c r="G10" s="45"/>
      <c r="H10" s="42">
        <f t="shared" si="0"/>
        <v>0</v>
      </c>
    </row>
    <row r="11" spans="1:88" ht="38.25">
      <c r="A11" s="32">
        <f t="shared" si="1"/>
        <v>7</v>
      </c>
      <c r="B11" s="26" t="s">
        <v>22</v>
      </c>
      <c r="C11" s="14" t="s">
        <v>23</v>
      </c>
      <c r="D11" s="13">
        <v>10</v>
      </c>
      <c r="E11" s="35" t="s">
        <v>17</v>
      </c>
      <c r="F11" s="37"/>
      <c r="G11" s="45"/>
      <c r="H11" s="42">
        <f t="shared" si="0"/>
        <v>0</v>
      </c>
    </row>
    <row r="12" spans="1:88" ht="38.25">
      <c r="A12" s="32">
        <f t="shared" si="1"/>
        <v>8</v>
      </c>
      <c r="B12" s="24" t="s">
        <v>24</v>
      </c>
      <c r="C12" s="14" t="s">
        <v>25</v>
      </c>
      <c r="D12" s="13">
        <v>3</v>
      </c>
      <c r="E12" s="35" t="s">
        <v>17</v>
      </c>
      <c r="F12" s="37"/>
      <c r="G12" s="45"/>
      <c r="H12" s="42">
        <f t="shared" si="0"/>
        <v>0</v>
      </c>
    </row>
    <row r="13" spans="1:88" s="15" customFormat="1" ht="38.25">
      <c r="A13" s="32">
        <f t="shared" si="1"/>
        <v>9</v>
      </c>
      <c r="B13" s="24" t="s">
        <v>26</v>
      </c>
      <c r="C13" s="14" t="s">
        <v>27</v>
      </c>
      <c r="D13" s="13">
        <v>3</v>
      </c>
      <c r="E13" s="35" t="s">
        <v>17</v>
      </c>
      <c r="F13" s="37"/>
      <c r="G13" s="45"/>
      <c r="H13" s="42">
        <f t="shared" si="0"/>
        <v>0</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row>
    <row r="14" spans="1:88" ht="114.75">
      <c r="A14" s="32">
        <f t="shared" si="1"/>
        <v>10</v>
      </c>
      <c r="B14" s="24" t="s">
        <v>28</v>
      </c>
      <c r="C14" s="12" t="s">
        <v>29</v>
      </c>
      <c r="D14" s="13">
        <v>10</v>
      </c>
      <c r="E14" s="35" t="s">
        <v>17</v>
      </c>
      <c r="F14" s="37"/>
      <c r="G14" s="45"/>
      <c r="H14" s="42">
        <f t="shared" si="0"/>
        <v>0</v>
      </c>
    </row>
    <row r="15" spans="1:88" ht="114.75">
      <c r="A15" s="32">
        <f t="shared" ref="A15:A29" si="2">A14+1</f>
        <v>11</v>
      </c>
      <c r="B15" s="24" t="s">
        <v>30</v>
      </c>
      <c r="C15" s="12" t="s">
        <v>31</v>
      </c>
      <c r="D15" s="13">
        <v>1</v>
      </c>
      <c r="E15" s="35" t="s">
        <v>17</v>
      </c>
      <c r="F15" s="37"/>
      <c r="G15" s="45"/>
      <c r="H15" s="42">
        <f t="shared" si="0"/>
        <v>0</v>
      </c>
    </row>
    <row r="16" spans="1:88" ht="51">
      <c r="A16" s="32">
        <f t="shared" si="2"/>
        <v>12</v>
      </c>
      <c r="B16" s="24" t="s">
        <v>32</v>
      </c>
      <c r="C16" s="12" t="s">
        <v>33</v>
      </c>
      <c r="D16" s="13">
        <v>6</v>
      </c>
      <c r="E16" s="35" t="s">
        <v>17</v>
      </c>
      <c r="F16" s="37"/>
      <c r="G16" s="45"/>
      <c r="H16" s="42">
        <f t="shared" si="0"/>
        <v>0</v>
      </c>
    </row>
    <row r="17" spans="1:8" ht="51">
      <c r="A17" s="32">
        <f t="shared" si="2"/>
        <v>13</v>
      </c>
      <c r="B17" s="24" t="s">
        <v>34</v>
      </c>
      <c r="C17" s="12" t="s">
        <v>35</v>
      </c>
      <c r="D17" s="13">
        <v>2</v>
      </c>
      <c r="E17" s="35" t="s">
        <v>17</v>
      </c>
      <c r="F17" s="37"/>
      <c r="G17" s="45"/>
      <c r="H17" s="42">
        <f t="shared" si="0"/>
        <v>0</v>
      </c>
    </row>
    <row r="18" spans="1:8" ht="38.25">
      <c r="A18" s="32">
        <f t="shared" si="2"/>
        <v>14</v>
      </c>
      <c r="B18" s="27" t="s">
        <v>36</v>
      </c>
      <c r="C18" s="14" t="s">
        <v>37</v>
      </c>
      <c r="D18" s="13">
        <v>2</v>
      </c>
      <c r="E18" s="35" t="s">
        <v>17</v>
      </c>
      <c r="F18" s="37"/>
      <c r="G18" s="45"/>
      <c r="H18" s="42">
        <f t="shared" si="0"/>
        <v>0</v>
      </c>
    </row>
    <row r="19" spans="1:8" ht="63.75">
      <c r="A19" s="32">
        <f t="shared" si="2"/>
        <v>15</v>
      </c>
      <c r="B19" s="24" t="s">
        <v>38</v>
      </c>
      <c r="C19" s="14" t="s">
        <v>39</v>
      </c>
      <c r="D19" s="13">
        <v>2</v>
      </c>
      <c r="E19" s="35" t="s">
        <v>17</v>
      </c>
      <c r="F19" s="37"/>
      <c r="G19" s="45"/>
      <c r="H19" s="42">
        <f t="shared" si="0"/>
        <v>0</v>
      </c>
    </row>
    <row r="20" spans="1:8" ht="38.25">
      <c r="A20" s="32">
        <f t="shared" si="2"/>
        <v>16</v>
      </c>
      <c r="B20" s="24" t="s">
        <v>40</v>
      </c>
      <c r="C20" s="12" t="s">
        <v>41</v>
      </c>
      <c r="D20" s="13">
        <v>5</v>
      </c>
      <c r="E20" s="35" t="s">
        <v>17</v>
      </c>
      <c r="F20" s="37"/>
      <c r="G20" s="45"/>
      <c r="H20" s="42">
        <f t="shared" si="0"/>
        <v>0</v>
      </c>
    </row>
    <row r="21" spans="1:8" ht="38.25">
      <c r="A21" s="32">
        <f t="shared" si="2"/>
        <v>17</v>
      </c>
      <c r="B21" s="24" t="s">
        <v>42</v>
      </c>
      <c r="C21" s="12" t="s">
        <v>43</v>
      </c>
      <c r="D21" s="13">
        <v>6</v>
      </c>
      <c r="E21" s="35" t="s">
        <v>17</v>
      </c>
      <c r="F21" s="37"/>
      <c r="G21" s="45"/>
      <c r="H21" s="42">
        <f t="shared" si="0"/>
        <v>0</v>
      </c>
    </row>
    <row r="22" spans="1:8" ht="51">
      <c r="A22" s="32">
        <f t="shared" si="2"/>
        <v>18</v>
      </c>
      <c r="B22" s="24" t="s">
        <v>44</v>
      </c>
      <c r="C22" s="12" t="s">
        <v>45</v>
      </c>
      <c r="D22" s="13">
        <v>4</v>
      </c>
      <c r="E22" s="35" t="s">
        <v>17</v>
      </c>
      <c r="F22" s="37"/>
      <c r="G22" s="45"/>
      <c r="H22" s="42">
        <f t="shared" si="0"/>
        <v>0</v>
      </c>
    </row>
    <row r="23" spans="1:8" ht="51">
      <c r="A23" s="32">
        <f t="shared" si="2"/>
        <v>19</v>
      </c>
      <c r="B23" s="24" t="s">
        <v>46</v>
      </c>
      <c r="C23" s="12" t="s">
        <v>47</v>
      </c>
      <c r="D23" s="13">
        <v>8</v>
      </c>
      <c r="E23" s="35" t="s">
        <v>17</v>
      </c>
      <c r="F23" s="38"/>
      <c r="G23" s="45"/>
      <c r="H23" s="42">
        <f t="shared" si="0"/>
        <v>0</v>
      </c>
    </row>
    <row r="24" spans="1:8" ht="63.75">
      <c r="A24" s="32">
        <f t="shared" si="2"/>
        <v>20</v>
      </c>
      <c r="B24" s="24" t="s">
        <v>48</v>
      </c>
      <c r="C24" s="12" t="s">
        <v>49</v>
      </c>
      <c r="D24" s="13">
        <v>1</v>
      </c>
      <c r="E24" s="35" t="s">
        <v>17</v>
      </c>
      <c r="F24" s="37"/>
      <c r="G24" s="45"/>
      <c r="H24" s="42">
        <f t="shared" si="0"/>
        <v>0</v>
      </c>
    </row>
    <row r="25" spans="1:8" ht="51">
      <c r="A25" s="32">
        <f t="shared" si="2"/>
        <v>21</v>
      </c>
      <c r="B25" s="28" t="s">
        <v>50</v>
      </c>
      <c r="C25" s="12" t="s">
        <v>51</v>
      </c>
      <c r="D25" s="13">
        <v>1</v>
      </c>
      <c r="E25" s="35" t="s">
        <v>17</v>
      </c>
      <c r="F25" s="39"/>
      <c r="G25" s="45"/>
      <c r="H25" s="42">
        <f t="shared" si="0"/>
        <v>0</v>
      </c>
    </row>
    <row r="26" spans="1:8" ht="51">
      <c r="A26" s="32">
        <f t="shared" si="2"/>
        <v>22</v>
      </c>
      <c r="B26" s="24" t="s">
        <v>52</v>
      </c>
      <c r="C26" s="12" t="s">
        <v>53</v>
      </c>
      <c r="D26" s="13">
        <v>5</v>
      </c>
      <c r="E26" s="35" t="s">
        <v>17</v>
      </c>
      <c r="F26" s="38"/>
      <c r="G26" s="45"/>
      <c r="H26" s="42">
        <f t="shared" si="0"/>
        <v>0</v>
      </c>
    </row>
    <row r="27" spans="1:8" ht="51">
      <c r="A27" s="32">
        <f t="shared" si="2"/>
        <v>23</v>
      </c>
      <c r="B27" s="24" t="s">
        <v>54</v>
      </c>
      <c r="C27" s="14" t="s">
        <v>55</v>
      </c>
      <c r="D27" s="13">
        <v>50</v>
      </c>
      <c r="E27" s="35" t="s">
        <v>17</v>
      </c>
      <c r="F27" s="37"/>
      <c r="G27" s="45"/>
      <c r="H27" s="42">
        <f t="shared" si="0"/>
        <v>0</v>
      </c>
    </row>
    <row r="28" spans="1:8">
      <c r="A28" s="32">
        <f t="shared" si="2"/>
        <v>24</v>
      </c>
      <c r="B28" s="24" t="s">
        <v>56</v>
      </c>
      <c r="C28" s="12" t="s">
        <v>57</v>
      </c>
      <c r="D28" s="13">
        <v>1</v>
      </c>
      <c r="E28" s="35" t="s">
        <v>10</v>
      </c>
      <c r="F28" s="37"/>
      <c r="G28" s="45"/>
      <c r="H28" s="42">
        <f t="shared" si="0"/>
        <v>0</v>
      </c>
    </row>
    <row r="29" spans="1:8">
      <c r="A29" s="32">
        <f t="shared" si="2"/>
        <v>25</v>
      </c>
      <c r="B29" s="24" t="s">
        <v>58</v>
      </c>
      <c r="C29" s="12" t="s">
        <v>59</v>
      </c>
      <c r="D29" s="13">
        <v>5</v>
      </c>
      <c r="E29" s="35" t="s">
        <v>10</v>
      </c>
      <c r="F29" s="37"/>
      <c r="G29" s="45"/>
      <c r="H29" s="42">
        <f t="shared" si="0"/>
        <v>0</v>
      </c>
    </row>
    <row r="30" spans="1:8">
      <c r="A30" s="32">
        <f t="shared" ref="A30:A39" si="3">A29+1</f>
        <v>26</v>
      </c>
      <c r="B30" s="24" t="s">
        <v>60</v>
      </c>
      <c r="C30" s="12" t="s">
        <v>61</v>
      </c>
      <c r="D30" s="13">
        <v>20</v>
      </c>
      <c r="E30" s="35" t="s">
        <v>17</v>
      </c>
      <c r="F30" s="37"/>
      <c r="G30" s="45"/>
      <c r="H30" s="42">
        <f t="shared" si="0"/>
        <v>0</v>
      </c>
    </row>
    <row r="31" spans="1:8" ht="38.25">
      <c r="A31" s="32">
        <f t="shared" si="3"/>
        <v>27</v>
      </c>
      <c r="B31" s="24" t="s">
        <v>62</v>
      </c>
      <c r="C31" s="12" t="s">
        <v>63</v>
      </c>
      <c r="D31" s="13">
        <v>5</v>
      </c>
      <c r="E31" s="35" t="s">
        <v>17</v>
      </c>
      <c r="F31" s="37"/>
      <c r="G31" s="45"/>
      <c r="H31" s="42">
        <f t="shared" si="0"/>
        <v>0</v>
      </c>
    </row>
    <row r="32" spans="1:8" ht="51">
      <c r="A32" s="32">
        <f t="shared" si="3"/>
        <v>28</v>
      </c>
      <c r="B32" s="24" t="s">
        <v>64</v>
      </c>
      <c r="C32" s="12" t="s">
        <v>65</v>
      </c>
      <c r="D32" s="13">
        <v>1</v>
      </c>
      <c r="E32" s="35" t="s">
        <v>17</v>
      </c>
      <c r="F32" s="37"/>
      <c r="G32" s="45"/>
      <c r="H32" s="42">
        <f t="shared" si="0"/>
        <v>0</v>
      </c>
    </row>
    <row r="33" spans="1:8" ht="26.25">
      <c r="A33" s="32">
        <f t="shared" si="3"/>
        <v>29</v>
      </c>
      <c r="B33" s="16" t="s">
        <v>66</v>
      </c>
      <c r="C33" s="17" t="s">
        <v>67</v>
      </c>
      <c r="D33" s="13">
        <v>1</v>
      </c>
      <c r="E33" s="35" t="s">
        <v>68</v>
      </c>
      <c r="F33" s="39"/>
      <c r="G33" s="45"/>
      <c r="H33" s="42">
        <f t="shared" si="0"/>
        <v>0</v>
      </c>
    </row>
    <row r="34" spans="1:8" ht="39">
      <c r="A34" s="32">
        <f t="shared" si="3"/>
        <v>30</v>
      </c>
      <c r="B34" s="18" t="s">
        <v>69</v>
      </c>
      <c r="C34" s="16" t="s">
        <v>70</v>
      </c>
      <c r="D34" s="19">
        <v>2</v>
      </c>
      <c r="E34" s="1" t="s">
        <v>17</v>
      </c>
      <c r="F34" s="38"/>
      <c r="G34" s="45"/>
      <c r="H34" s="42">
        <f t="shared" si="0"/>
        <v>0</v>
      </c>
    </row>
    <row r="35" spans="1:8" ht="64.5">
      <c r="A35" s="32">
        <f t="shared" si="3"/>
        <v>31</v>
      </c>
      <c r="B35" s="18" t="s">
        <v>71</v>
      </c>
      <c r="C35" s="16" t="s">
        <v>72</v>
      </c>
      <c r="D35" s="19">
        <v>1</v>
      </c>
      <c r="E35" s="1" t="s">
        <v>17</v>
      </c>
      <c r="F35" s="37"/>
      <c r="G35" s="45"/>
      <c r="H35" s="42">
        <f t="shared" si="0"/>
        <v>0</v>
      </c>
    </row>
    <row r="36" spans="1:8" ht="38.25">
      <c r="A36" s="32">
        <f t="shared" si="3"/>
        <v>32</v>
      </c>
      <c r="B36" s="29" t="s">
        <v>73</v>
      </c>
      <c r="C36" s="12" t="s">
        <v>74</v>
      </c>
      <c r="D36" s="20">
        <v>2</v>
      </c>
      <c r="E36" s="35" t="s">
        <v>17</v>
      </c>
      <c r="F36" s="37"/>
      <c r="G36" s="46"/>
      <c r="H36" s="42">
        <f t="shared" si="0"/>
        <v>0</v>
      </c>
    </row>
    <row r="37" spans="1:8" ht="38.25">
      <c r="A37" s="32">
        <f t="shared" si="3"/>
        <v>33</v>
      </c>
      <c r="B37" s="29" t="s">
        <v>75</v>
      </c>
      <c r="C37" s="12" t="s">
        <v>76</v>
      </c>
      <c r="D37" s="20">
        <v>1</v>
      </c>
      <c r="E37" s="35" t="s">
        <v>17</v>
      </c>
      <c r="F37" s="37"/>
      <c r="G37" s="46"/>
      <c r="H37" s="42">
        <f t="shared" si="0"/>
        <v>0</v>
      </c>
    </row>
    <row r="38" spans="1:8" ht="38.25">
      <c r="A38" s="32">
        <f t="shared" si="3"/>
        <v>34</v>
      </c>
      <c r="B38" s="29" t="s">
        <v>77</v>
      </c>
      <c r="C38" s="12" t="s">
        <v>78</v>
      </c>
      <c r="D38" s="20">
        <v>6</v>
      </c>
      <c r="E38" s="35" t="s">
        <v>10</v>
      </c>
      <c r="F38" s="37"/>
      <c r="G38" s="46"/>
      <c r="H38" s="42">
        <f t="shared" si="0"/>
        <v>0</v>
      </c>
    </row>
    <row r="39" spans="1:8">
      <c r="A39" s="32">
        <f t="shared" si="3"/>
        <v>35</v>
      </c>
      <c r="B39" s="29" t="s">
        <v>79</v>
      </c>
      <c r="C39" s="12" t="s">
        <v>80</v>
      </c>
      <c r="D39" s="20">
        <v>10</v>
      </c>
      <c r="E39" s="35" t="s">
        <v>10</v>
      </c>
      <c r="F39" s="37"/>
      <c r="G39" s="46"/>
      <c r="H39" s="42">
        <f t="shared" si="0"/>
        <v>0</v>
      </c>
    </row>
    <row r="40" spans="1:8">
      <c r="A40" s="32"/>
      <c r="B40" s="29" t="s">
        <v>81</v>
      </c>
      <c r="C40" s="14" t="s">
        <v>80</v>
      </c>
      <c r="D40" s="20">
        <v>10</v>
      </c>
      <c r="E40" s="35" t="s">
        <v>10</v>
      </c>
      <c r="F40" s="38"/>
      <c r="G40" s="46"/>
      <c r="H40" s="42">
        <f t="shared" si="0"/>
        <v>0</v>
      </c>
    </row>
    <row r="41" spans="1:8" ht="15.75" thickBot="1">
      <c r="A41" s="33"/>
      <c r="B41" s="29" t="s">
        <v>82</v>
      </c>
      <c r="C41" s="14" t="s">
        <v>83</v>
      </c>
      <c r="D41" s="20">
        <v>2</v>
      </c>
      <c r="E41" s="35" t="s">
        <v>10</v>
      </c>
      <c r="F41" s="40"/>
      <c r="G41" s="47"/>
      <c r="H41" s="43">
        <f t="shared" si="0"/>
        <v>0</v>
      </c>
    </row>
    <row r="42" spans="1:8" ht="18.75">
      <c r="E42" s="22" t="s">
        <v>84</v>
      </c>
      <c r="F42" s="22"/>
      <c r="G42" s="22"/>
      <c r="H42" s="21">
        <f>SUM(H5:H41)</f>
        <v>0</v>
      </c>
    </row>
    <row r="44" spans="1:8" ht="13.9" customHeight="1">
      <c r="B44" s="23" t="s">
        <v>85</v>
      </c>
      <c r="C44" s="23"/>
    </row>
    <row r="45" spans="1:8">
      <c r="B45" s="23"/>
      <c r="C45" s="23"/>
    </row>
    <row r="46" spans="1:8">
      <c r="B46" s="23"/>
      <c r="C46" s="23"/>
    </row>
    <row r="47" spans="1:8" ht="69.75" customHeight="1">
      <c r="B47" s="23"/>
      <c r="C47" s="23"/>
    </row>
  </sheetData>
  <mergeCells count="2">
    <mergeCell ref="E42:G42"/>
    <mergeCell ref="B44:C47"/>
  </mergeCells>
  <pageMargins left="0.7" right="0.7" top="0.78749999999999998" bottom="0.78749999999999998"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533</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Ostatní materiál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Karla Zalubilová</cp:lastModifiedBy>
  <cp:revision>61</cp:revision>
  <dcterms:created xsi:type="dcterms:W3CDTF">2006-10-17T13:37:20Z</dcterms:created>
  <dcterms:modified xsi:type="dcterms:W3CDTF">2024-10-04T08:04:03Z</dcterms:modified>
  <dc:language>cs-CZ</dc:language>
</cp:coreProperties>
</file>