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kce 2025\MPSV\DOMOVINKA - sociální služby, o.p.s\ZD final\"/>
    </mc:Choice>
  </mc:AlternateContent>
  <xr:revisionPtr revIDLastSave="0" documentId="13_ncr:1_{E63F73F4-1F8E-454A-AE1F-EB3B074B38C2}" xr6:coauthVersionLast="47" xr6:coauthVersionMax="47" xr10:uidLastSave="{00000000-0000-0000-0000-000000000000}"/>
  <bookViews>
    <workbookView xWindow="1500" yWindow="1950" windowWidth="27120" windowHeight="13515" xr2:uid="{00000000-000D-0000-FFFF-FFFF00000000}"/>
  </bookViews>
  <sheets>
    <sheet name="Část 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 l="1"/>
  <c r="G10" i="10" s="1"/>
  <c r="F9" i="10"/>
  <c r="G9" i="10" s="1"/>
  <c r="F8" i="10" l="1"/>
  <c r="G8" i="10" s="1"/>
  <c r="F7" i="10" l="1"/>
  <c r="G7" i="10" s="1"/>
  <c r="F6" i="10" l="1"/>
  <c r="G11" i="10" s="1"/>
  <c r="G13" i="10" s="1"/>
  <c r="G12" i="10" s="1"/>
  <c r="G6" i="10" l="1"/>
</calcChain>
</file>

<file path=xl/sharedStrings.xml><?xml version="1.0" encoding="utf-8"?>
<sst xmlns="http://schemas.openxmlformats.org/spreadsheetml/2006/main" count="20" uniqueCount="20">
  <si>
    <t>Položka</t>
  </si>
  <si>
    <t>ks</t>
  </si>
  <si>
    <t>Specifikace</t>
  </si>
  <si>
    <t>jed. cena bez DPH</t>
  </si>
  <si>
    <t>celkem bez DPH</t>
  </si>
  <si>
    <t>celkem s DPH</t>
  </si>
  <si>
    <t>Noční stolek s výklopnou jídelní deskou</t>
  </si>
  <si>
    <t>Šatní skříň</t>
  </si>
  <si>
    <t xml:space="preserve">Jídelní stůl </t>
  </si>
  <si>
    <t>Židle s nízkým opěradlem do jídelny</t>
  </si>
  <si>
    <t>Konstrukce z masivu.
Látka čalounění s velkou odolností proti nečistotám a s ochranou proti virům a bakteriím
Vlákna látky se speciálním hydrofobním nátěrem, který účinně zabraňuje absorpci tekutin.
Látka se zvýšenou odolnost proti poškrábání.
Vnější rozměry 490 × 550 × 880 mm
Rozměr nohy 36 × 36 mm
Rozměr sedadla 500 × 520 × 30 mm
Zadní rozměr 300 × 400 × 20 mm
Výška sedadla nad zemí 475 mm
Hloubka sedadla 480 mm
Hmotnost max. 7 kg
Nosnost min. 150 kg</t>
  </si>
  <si>
    <t xml:space="preserve">Židle s vysokým opěradlem a područkami na pokoj </t>
  </si>
  <si>
    <t>Konstrukce z masivu.
Látka čalounění s velkou odolností proti nečistotám a s ochranou proti virům a bakteriím
Vlákna látky se speciálním hydrofobním nátěrem, který účinně zabraňuje absorpci tekutin.
Látka se zvýšenou odolnost proti poškrábání.
Vnější rozměry 570 x 550 × 950 mm
Rozměr nohy  36 × 36 mm
Rozměr sedadla 500 × 520 × 30 mm
Zadní rozměr  370 × 400 × 20 mm
Výška sedadla nad zemí 475 mm
Hloubka sedadla 480 mm
Hmotnost max. 8 kg
Nosnost min. 150 kg</t>
  </si>
  <si>
    <t>Rozměr 90 x 90 x 60 cm (š x v x h)
Materiál: deska stolu (tloušťka 36 mm) - lamino, nohy – buk
Šířka stolu mezi nohama min. 64 cm</t>
  </si>
  <si>
    <t xml:space="preserve">Rozměry (šířka x výška x hloubka): 100 × 200 × 60 cm (š x v x h)
Prostor rozdělen na 2 samostatné poloviny (levá část s policemi)
skříň s uzamykatelným trezorem
</t>
  </si>
  <si>
    <t>Celkem cena bez DPH:</t>
  </si>
  <si>
    <t>DPH 21 %:</t>
  </si>
  <si>
    <t>Celkem cena s DPH:</t>
  </si>
  <si>
    <t>jednostranná posuvná zásuvka
jednostranná skříňka
čtyři kolečka 50mm (dvě s brzdami)
rozměr 60 x 87 x 49 cm (š x v x h) (tolerance +/- 2 cm)
 výklopná jídelní deska 35 x 53 cm (tolerance +/- 2 cm)</t>
  </si>
  <si>
    <t>DOMOVINKA - sociální služby, o.p.s. – pořízení vybavení pro týdenní stacionář v Plzni – Část 2 – Nábytek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</si>
</sst>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  <numFmt numFmtId="166" formatCode="#,##0.00\ &quot;Kč&quot;"/>
  </numFmts>
  <fonts count="30" x14ac:knownFonts="1">
    <font>
      <sz val="10"/>
      <name val="Verdana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u/>
      <sz val="10"/>
      <color indexed="12"/>
      <name val="Arial CE"/>
      <charset val="238"/>
    </font>
    <font>
      <sz val="10"/>
      <name val="Verdana"/>
      <family val="2"/>
      <charset val="238"/>
    </font>
    <font>
      <sz val="10"/>
      <name val="Verdana"/>
      <family val="2"/>
      <charset val="238"/>
    </font>
    <font>
      <u/>
      <sz val="10"/>
      <color indexed="12"/>
      <name val="Verdan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3"/>
      <name val="Cambria"/>
      <family val="1"/>
      <charset val="238"/>
      <scheme val="major"/>
    </font>
    <font>
      <b/>
      <i/>
      <sz val="13"/>
      <name val="Cambria"/>
      <family val="1"/>
      <charset val="238"/>
      <scheme val="major"/>
    </font>
    <font>
      <sz val="13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u/>
      <sz val="9"/>
      <name val="Cambria"/>
      <family val="1"/>
      <charset val="238"/>
      <scheme val="major"/>
    </font>
    <font>
      <b/>
      <u/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14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sz val="14"/>
      <color indexed="9"/>
      <name val="Cambria"/>
      <family val="1"/>
      <charset val="238"/>
      <scheme val="major"/>
    </font>
    <font>
      <b/>
      <u/>
      <sz val="14"/>
      <name val="Cambria"/>
      <family val="1"/>
      <charset val="238"/>
      <scheme val="major"/>
    </font>
    <font>
      <sz val="14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10" fillId="0" borderId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7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75">
    <xf numFmtId="0" fontId="0" fillId="0" borderId="0" xfId="0"/>
    <xf numFmtId="0" fontId="16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66" fontId="15" fillId="0" borderId="0" xfId="9" applyNumberFormat="1" applyFont="1" applyFill="1" applyBorder="1" applyAlignment="1">
      <alignment horizontal="right"/>
    </xf>
    <xf numFmtId="165" fontId="15" fillId="0" borderId="0" xfId="9" applyNumberFormat="1" applyFont="1" applyFill="1" applyBorder="1" applyAlignment="1">
      <alignment horizontal="right"/>
    </xf>
    <xf numFmtId="0" fontId="14" fillId="4" borderId="0" xfId="0" applyFont="1" applyFill="1"/>
    <xf numFmtId="164" fontId="15" fillId="4" borderId="0" xfId="9" applyNumberFormat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166" fontId="17" fillId="0" borderId="0" xfId="52" applyNumberFormat="1" applyFont="1"/>
    <xf numFmtId="164" fontId="17" fillId="0" borderId="0" xfId="52" applyNumberFormat="1" applyFont="1"/>
    <xf numFmtId="164" fontId="18" fillId="0" borderId="0" xfId="0" applyNumberFormat="1" applyFont="1"/>
    <xf numFmtId="165" fontId="17" fillId="0" borderId="0" xfId="0" applyNumberFormat="1" applyFont="1"/>
    <xf numFmtId="0" fontId="19" fillId="0" borderId="0" xfId="0" applyFont="1"/>
    <xf numFmtId="0" fontId="20" fillId="0" borderId="0" xfId="0" applyFont="1"/>
    <xf numFmtId="165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166" fontId="21" fillId="0" borderId="0" xfId="9" applyNumberFormat="1" applyFont="1" applyFill="1" applyBorder="1" applyAlignment="1">
      <alignment horizontal="right"/>
    </xf>
    <xf numFmtId="165" fontId="21" fillId="0" borderId="0" xfId="9" applyNumberFormat="1" applyFont="1" applyFill="1" applyBorder="1" applyAlignment="1">
      <alignment horizontal="right"/>
    </xf>
    <xf numFmtId="0" fontId="22" fillId="0" borderId="0" xfId="0" applyFont="1"/>
    <xf numFmtId="0" fontId="23" fillId="0" borderId="0" xfId="0" applyFont="1" applyAlignment="1">
      <alignment horizontal="center"/>
    </xf>
    <xf numFmtId="166" fontId="23" fillId="0" borderId="0" xfId="52" applyNumberFormat="1" applyFont="1" applyFill="1"/>
    <xf numFmtId="165" fontId="23" fillId="0" borderId="0" xfId="52" applyNumberFormat="1" applyFont="1" applyFill="1"/>
    <xf numFmtId="165" fontId="23" fillId="0" borderId="0" xfId="0" applyNumberFormat="1" applyFont="1"/>
    <xf numFmtId="0" fontId="24" fillId="0" borderId="0" xfId="0" applyFont="1"/>
    <xf numFmtId="0" fontId="20" fillId="0" borderId="0" xfId="0" applyFont="1" applyAlignment="1">
      <alignment horizontal="center"/>
    </xf>
    <xf numFmtId="166" fontId="20" fillId="0" borderId="0" xfId="0" applyNumberFormat="1" applyFont="1"/>
    <xf numFmtId="165" fontId="20" fillId="0" borderId="0" xfId="0" applyNumberFormat="1" applyFont="1"/>
    <xf numFmtId="164" fontId="21" fillId="0" borderId="0" xfId="52" applyNumberFormat="1" applyFont="1" applyFill="1" applyBorder="1" applyAlignment="1">
      <alignment horizontal="center"/>
    </xf>
    <xf numFmtId="166" fontId="18" fillId="0" borderId="0" xfId="0" applyNumberFormat="1" applyFont="1"/>
    <xf numFmtId="166" fontId="24" fillId="0" borderId="0" xfId="52" applyNumberFormat="1" applyFont="1" applyAlignment="1">
      <alignment horizontal="right"/>
    </xf>
    <xf numFmtId="164" fontId="24" fillId="0" borderId="0" xfId="52" applyNumberFormat="1" applyFont="1" applyAlignment="1">
      <alignment horizontal="right"/>
    </xf>
    <xf numFmtId="166" fontId="17" fillId="0" borderId="0" xfId="52" applyNumberFormat="1" applyFont="1" applyAlignment="1">
      <alignment horizontal="right"/>
    </xf>
    <xf numFmtId="164" fontId="17" fillId="0" borderId="0" xfId="52" applyNumberFormat="1" applyFont="1" applyAlignment="1">
      <alignment horizontal="right"/>
    </xf>
    <xf numFmtId="166" fontId="17" fillId="0" borderId="0" xfId="52" applyNumberFormat="1" applyFont="1" applyFill="1"/>
    <xf numFmtId="164" fontId="17" fillId="0" borderId="0" xfId="52" applyNumberFormat="1" applyFont="1" applyFill="1"/>
    <xf numFmtId="166" fontId="18" fillId="0" borderId="0" xfId="52" applyNumberFormat="1" applyFont="1" applyFill="1"/>
    <xf numFmtId="164" fontId="18" fillId="0" borderId="0" xfId="52" applyNumberFormat="1" applyFont="1" applyFill="1"/>
    <xf numFmtId="0" fontId="25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66" fontId="28" fillId="0" borderId="0" xfId="0" applyNumberFormat="1" applyFont="1" applyAlignment="1">
      <alignment horizontal="center"/>
    </xf>
    <xf numFmtId="164" fontId="28" fillId="0" borderId="0" xfId="0" applyNumberFormat="1" applyFont="1" applyAlignment="1">
      <alignment horizontal="center"/>
    </xf>
    <xf numFmtId="0" fontId="26" fillId="0" borderId="8" xfId="0" applyFont="1" applyBorder="1"/>
    <xf numFmtId="0" fontId="26" fillId="0" borderId="1" xfId="0" applyFont="1" applyBorder="1" applyAlignment="1">
      <alignment horizontal="center"/>
    </xf>
    <xf numFmtId="166" fontId="26" fillId="0" borderId="1" xfId="52" applyNumberFormat="1" applyFont="1" applyFill="1" applyBorder="1" applyAlignment="1">
      <alignment horizontal="center" wrapText="1"/>
    </xf>
    <xf numFmtId="164" fontId="26" fillId="0" borderId="4" xfId="52" applyNumberFormat="1" applyFont="1" applyFill="1" applyBorder="1" applyAlignment="1">
      <alignment horizontal="center" wrapText="1"/>
    </xf>
    <xf numFmtId="164" fontId="26" fillId="0" borderId="2" xfId="0" applyNumberFormat="1" applyFont="1" applyBorder="1" applyAlignment="1">
      <alignment horizontal="center" wrapText="1"/>
    </xf>
    <xf numFmtId="0" fontId="29" fillId="3" borderId="5" xfId="0" applyFont="1" applyFill="1" applyBorder="1" applyAlignment="1">
      <alignment horizontal="center" vertical="center" wrapText="1"/>
    </xf>
    <xf numFmtId="0" fontId="29" fillId="0" borderId="5" xfId="68" applyFont="1" applyBorder="1" applyAlignment="1">
      <alignment horizontal="left" vertical="center" wrapText="1"/>
    </xf>
    <xf numFmtId="0" fontId="29" fillId="0" borderId="6" xfId="68" applyFont="1" applyBorder="1" applyAlignment="1">
      <alignment horizontal="center" vertical="center" wrapText="1"/>
    </xf>
    <xf numFmtId="166" fontId="29" fillId="0" borderId="5" xfId="0" applyNumberFormat="1" applyFont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0" fontId="29" fillId="0" borderId="5" xfId="68" applyFont="1" applyBorder="1" applyAlignment="1">
      <alignment horizontal="center" vertical="center" wrapText="1"/>
    </xf>
    <xf numFmtId="0" fontId="29" fillId="0" borderId="0" xfId="0" applyFont="1"/>
    <xf numFmtId="165" fontId="14" fillId="0" borderId="0" xfId="0" applyNumberFormat="1" applyFont="1"/>
    <xf numFmtId="165" fontId="26" fillId="5" borderId="17" xfId="9" applyNumberFormat="1" applyFont="1" applyFill="1" applyBorder="1" applyAlignment="1">
      <alignment horizontal="left"/>
    </xf>
    <xf numFmtId="165" fontId="26" fillId="5" borderId="18" xfId="0" applyNumberFormat="1" applyFont="1" applyFill="1" applyBorder="1"/>
    <xf numFmtId="0" fontId="26" fillId="5" borderId="15" xfId="0" applyFont="1" applyFill="1" applyBorder="1"/>
    <xf numFmtId="166" fontId="26" fillId="5" borderId="16" xfId="0" applyNumberFormat="1" applyFont="1" applyFill="1" applyBorder="1"/>
    <xf numFmtId="165" fontId="26" fillId="5" borderId="19" xfId="9" applyNumberFormat="1" applyFont="1" applyFill="1" applyBorder="1" applyAlignment="1">
      <alignment horizontal="left" vertical="center"/>
    </xf>
    <xf numFmtId="165" fontId="26" fillId="5" borderId="20" xfId="0" applyNumberFormat="1" applyFont="1" applyFill="1" applyBorder="1"/>
    <xf numFmtId="0" fontId="29" fillId="0" borderId="0" xfId="0" applyFont="1" applyAlignment="1">
      <alignment horizontal="center"/>
    </xf>
    <xf numFmtId="166" fontId="29" fillId="0" borderId="0" xfId="52" applyNumberFormat="1" applyFont="1"/>
    <xf numFmtId="164" fontId="29" fillId="0" borderId="0" xfId="52" applyNumberFormat="1" applyFont="1"/>
    <xf numFmtId="164" fontId="26" fillId="0" borderId="0" xfId="0" applyNumberFormat="1" applyFont="1"/>
    <xf numFmtId="0" fontId="26" fillId="0" borderId="7" xfId="0" applyFont="1" applyBorder="1" applyAlignment="1">
      <alignment horizontal="left"/>
    </xf>
    <xf numFmtId="0" fontId="26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</cellXfs>
  <cellStyles count="95">
    <cellStyle name="Hypertextový odkaz 2" xfId="1" xr:uid="{00000000-0005-0000-0000-000000000000}"/>
    <cellStyle name="Hypertextový odkaz 2 2" xfId="2" xr:uid="{00000000-0005-0000-0000-000001000000}"/>
    <cellStyle name="Hypertextový odkaz 3" xfId="3" xr:uid="{00000000-0005-0000-0000-000002000000}"/>
    <cellStyle name="Měna" xfId="52" builtinId="4"/>
    <cellStyle name="Měna 10" xfId="4" xr:uid="{00000000-0005-0000-0000-000003000000}"/>
    <cellStyle name="Měna 10 2" xfId="5" xr:uid="{00000000-0005-0000-0000-000004000000}"/>
    <cellStyle name="Měna 11" xfId="6" xr:uid="{00000000-0005-0000-0000-000005000000}"/>
    <cellStyle name="Měna 11 2" xfId="7" xr:uid="{00000000-0005-0000-0000-000006000000}"/>
    <cellStyle name="Měna 12" xfId="8" xr:uid="{00000000-0005-0000-0000-000007000000}"/>
    <cellStyle name="Měna 12 2" xfId="9" xr:uid="{00000000-0005-0000-0000-000008000000}"/>
    <cellStyle name="Měna 12 3" xfId="10" xr:uid="{00000000-0005-0000-0000-000009000000}"/>
    <cellStyle name="Měna 12 4" xfId="11" xr:uid="{00000000-0005-0000-0000-00000A000000}"/>
    <cellStyle name="Měna 12 5" xfId="12" xr:uid="{00000000-0005-0000-0000-00000B000000}"/>
    <cellStyle name="Měna 12 6" xfId="13" xr:uid="{00000000-0005-0000-0000-00000C000000}"/>
    <cellStyle name="Měna 13" xfId="14" xr:uid="{00000000-0005-0000-0000-00000D000000}"/>
    <cellStyle name="Měna 13 2" xfId="15" xr:uid="{00000000-0005-0000-0000-00000E000000}"/>
    <cellStyle name="Měna 13 3" xfId="16" xr:uid="{00000000-0005-0000-0000-00000F000000}"/>
    <cellStyle name="Měna 13 4" xfId="17" xr:uid="{00000000-0005-0000-0000-000010000000}"/>
    <cellStyle name="Měna 14" xfId="18" xr:uid="{00000000-0005-0000-0000-000011000000}"/>
    <cellStyle name="Měna 14 2" xfId="19" xr:uid="{00000000-0005-0000-0000-000012000000}"/>
    <cellStyle name="Měna 14 3" xfId="20" xr:uid="{00000000-0005-0000-0000-000013000000}"/>
    <cellStyle name="Měna 15" xfId="21" xr:uid="{00000000-0005-0000-0000-000014000000}"/>
    <cellStyle name="Měna 16" xfId="22" xr:uid="{00000000-0005-0000-0000-000015000000}"/>
    <cellStyle name="Měna 16 2" xfId="23" xr:uid="{00000000-0005-0000-0000-000016000000}"/>
    <cellStyle name="Měna 16 3" xfId="24" xr:uid="{00000000-0005-0000-0000-000017000000}"/>
    <cellStyle name="Měna 16 3 2" xfId="25" xr:uid="{00000000-0005-0000-0000-000018000000}"/>
    <cellStyle name="Měna 17" xfId="26" xr:uid="{00000000-0005-0000-0000-000019000000}"/>
    <cellStyle name="Měna 17 2" xfId="27" xr:uid="{00000000-0005-0000-0000-00001A000000}"/>
    <cellStyle name="Měna 2" xfId="28" xr:uid="{00000000-0005-0000-0000-00001B000000}"/>
    <cellStyle name="Měna 2 2" xfId="29" xr:uid="{00000000-0005-0000-0000-00001C000000}"/>
    <cellStyle name="Měna 3" xfId="30" xr:uid="{00000000-0005-0000-0000-00001D000000}"/>
    <cellStyle name="Měna 3 2" xfId="31" xr:uid="{00000000-0005-0000-0000-00001E000000}"/>
    <cellStyle name="Měna 3 3" xfId="32" xr:uid="{00000000-0005-0000-0000-00001F000000}"/>
    <cellStyle name="Měna 3 4" xfId="33" xr:uid="{00000000-0005-0000-0000-000020000000}"/>
    <cellStyle name="Měna 3 4 2" xfId="34" xr:uid="{00000000-0005-0000-0000-000021000000}"/>
    <cellStyle name="Měna 3 4 2 2" xfId="35" xr:uid="{00000000-0005-0000-0000-000022000000}"/>
    <cellStyle name="Měna 3 4 2 3" xfId="36" xr:uid="{00000000-0005-0000-0000-000023000000}"/>
    <cellStyle name="Měna 3 4 3" xfId="37" xr:uid="{00000000-0005-0000-0000-000024000000}"/>
    <cellStyle name="Měna 3 5" xfId="38" xr:uid="{00000000-0005-0000-0000-000025000000}"/>
    <cellStyle name="Měna 3 6" xfId="39" xr:uid="{00000000-0005-0000-0000-000026000000}"/>
    <cellStyle name="Měna 4" xfId="40" xr:uid="{00000000-0005-0000-0000-000027000000}"/>
    <cellStyle name="Měna 5" xfId="41" xr:uid="{00000000-0005-0000-0000-000028000000}"/>
    <cellStyle name="Měna 5 2" xfId="42" xr:uid="{00000000-0005-0000-0000-000029000000}"/>
    <cellStyle name="Měna 6" xfId="43" xr:uid="{00000000-0005-0000-0000-00002A000000}"/>
    <cellStyle name="Měna 6 2" xfId="44" xr:uid="{00000000-0005-0000-0000-00002B000000}"/>
    <cellStyle name="Měna 6 3" xfId="45" xr:uid="{00000000-0005-0000-0000-00002C000000}"/>
    <cellStyle name="Měna 6 4" xfId="46" xr:uid="{00000000-0005-0000-0000-00002D000000}"/>
    <cellStyle name="Měna 7" xfId="47" xr:uid="{00000000-0005-0000-0000-00002E000000}"/>
    <cellStyle name="Měna 7 2" xfId="48" xr:uid="{00000000-0005-0000-0000-00002F000000}"/>
    <cellStyle name="Měna 8" xfId="49" xr:uid="{00000000-0005-0000-0000-000030000000}"/>
    <cellStyle name="Měna 9" xfId="50" xr:uid="{00000000-0005-0000-0000-000031000000}"/>
    <cellStyle name="Měna 9 2" xfId="51" xr:uid="{00000000-0005-0000-0000-000032000000}"/>
    <cellStyle name="měny 2" xfId="53" xr:uid="{00000000-0005-0000-0000-000034000000}"/>
    <cellStyle name="Normální" xfId="0" builtinId="0"/>
    <cellStyle name="Normální 10" xfId="54" xr:uid="{00000000-0005-0000-0000-000036000000}"/>
    <cellStyle name="Normální 10 2" xfId="55" xr:uid="{00000000-0005-0000-0000-000037000000}"/>
    <cellStyle name="Normální 10 3" xfId="56" xr:uid="{00000000-0005-0000-0000-000038000000}"/>
    <cellStyle name="Normální 11" xfId="57" xr:uid="{00000000-0005-0000-0000-000039000000}"/>
    <cellStyle name="Normální 11 2" xfId="58" xr:uid="{00000000-0005-0000-0000-00003A000000}"/>
    <cellStyle name="Normální 11 3" xfId="59" xr:uid="{00000000-0005-0000-0000-00003B000000}"/>
    <cellStyle name="Normální 11 3 2" xfId="60" xr:uid="{00000000-0005-0000-0000-00003C000000}"/>
    <cellStyle name="Normální 12" xfId="61" xr:uid="{00000000-0005-0000-0000-00003D000000}"/>
    <cellStyle name="Normální 12 2" xfId="62" xr:uid="{00000000-0005-0000-0000-00003E000000}"/>
    <cellStyle name="normální 14" xfId="63" xr:uid="{00000000-0005-0000-0000-00003F000000}"/>
    <cellStyle name="normální 15" xfId="64" xr:uid="{00000000-0005-0000-0000-000040000000}"/>
    <cellStyle name="Normální 17" xfId="65" xr:uid="{00000000-0005-0000-0000-000041000000}"/>
    <cellStyle name="Normální 2" xfId="66" xr:uid="{00000000-0005-0000-0000-000042000000}"/>
    <cellStyle name="Normální 2 2" xfId="67" xr:uid="{00000000-0005-0000-0000-000043000000}"/>
    <cellStyle name="Normální 2 3" xfId="68" xr:uid="{00000000-0005-0000-0000-000044000000}"/>
    <cellStyle name="Normální 3" xfId="69" xr:uid="{00000000-0005-0000-0000-000045000000}"/>
    <cellStyle name="Normální 3 2" xfId="70" xr:uid="{00000000-0005-0000-0000-000046000000}"/>
    <cellStyle name="Normální 3 3" xfId="71" xr:uid="{00000000-0005-0000-0000-000047000000}"/>
    <cellStyle name="Normální 3 4" xfId="72" xr:uid="{00000000-0005-0000-0000-000048000000}"/>
    <cellStyle name="Normální 3 5" xfId="73" xr:uid="{00000000-0005-0000-0000-000049000000}"/>
    <cellStyle name="Normální 4" xfId="74" xr:uid="{00000000-0005-0000-0000-00004A000000}"/>
    <cellStyle name="Normální 4 2" xfId="75" xr:uid="{00000000-0005-0000-0000-00004B000000}"/>
    <cellStyle name="Normální 4 2 2" xfId="76" xr:uid="{00000000-0005-0000-0000-00004C000000}"/>
    <cellStyle name="Normální 4 2 3" xfId="77" xr:uid="{00000000-0005-0000-0000-00004D000000}"/>
    <cellStyle name="Normální 4 3" xfId="78" xr:uid="{00000000-0005-0000-0000-00004E000000}"/>
    <cellStyle name="Normální 5" xfId="79" xr:uid="{00000000-0005-0000-0000-00004F000000}"/>
    <cellStyle name="Normální 5 2" xfId="80" xr:uid="{00000000-0005-0000-0000-000050000000}"/>
    <cellStyle name="Normální 5 3" xfId="81" xr:uid="{00000000-0005-0000-0000-000051000000}"/>
    <cellStyle name="Normální 56" xfId="82" xr:uid="{00000000-0005-0000-0000-000052000000}"/>
    <cellStyle name="Normální 6" xfId="83" xr:uid="{00000000-0005-0000-0000-000053000000}"/>
    <cellStyle name="Normální 6 2" xfId="84" xr:uid="{00000000-0005-0000-0000-000054000000}"/>
    <cellStyle name="Normální 7" xfId="85" xr:uid="{00000000-0005-0000-0000-000055000000}"/>
    <cellStyle name="Normální 79" xfId="86" xr:uid="{00000000-0005-0000-0000-000056000000}"/>
    <cellStyle name="Normální 8" xfId="87" xr:uid="{00000000-0005-0000-0000-000057000000}"/>
    <cellStyle name="Normální 8 2" xfId="88" xr:uid="{00000000-0005-0000-0000-000058000000}"/>
    <cellStyle name="Normální 8 3" xfId="89" xr:uid="{00000000-0005-0000-0000-000059000000}"/>
    <cellStyle name="Normální 8 4" xfId="90" xr:uid="{00000000-0005-0000-0000-00005A000000}"/>
    <cellStyle name="Normální 8 5" xfId="91" xr:uid="{00000000-0005-0000-0000-00005B000000}"/>
    <cellStyle name="Normální 8 6" xfId="92" xr:uid="{00000000-0005-0000-0000-00005C000000}"/>
    <cellStyle name="Normální 9" xfId="93" xr:uid="{00000000-0005-0000-0000-00005D000000}"/>
    <cellStyle name="Normální 9 2" xfId="94" xr:uid="{00000000-0005-0000-0000-00005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2"/>
  <sheetViews>
    <sheetView tabSelected="1" topLeftCell="B1" zoomScale="90" zoomScaleNormal="90" workbookViewId="0">
      <selection activeCell="B2" sqref="B2:G2"/>
    </sheetView>
  </sheetViews>
  <sheetFormatPr defaultColWidth="9" defaultRowHeight="12" x14ac:dyDescent="0.2"/>
  <cols>
    <col min="1" max="1" width="1.375" style="8" customWidth="1"/>
    <col min="2" max="2" width="19.5" style="8" customWidth="1"/>
    <col min="3" max="3" width="132" style="8" customWidth="1"/>
    <col min="4" max="4" width="4.875" style="9" customWidth="1"/>
    <col min="5" max="5" width="26.875" style="10" customWidth="1"/>
    <col min="6" max="6" width="25" style="11" customWidth="1"/>
    <col min="7" max="7" width="25" style="12" customWidth="1"/>
    <col min="8" max="8" width="14.5" style="8" customWidth="1"/>
    <col min="9" max="9" width="9" style="8"/>
    <col min="10" max="10" width="37.5" style="8" bestFit="1" customWidth="1"/>
    <col min="11" max="12" width="9" style="8"/>
    <col min="13" max="13" width="37.5" style="8" bestFit="1" customWidth="1"/>
    <col min="14" max="16384" width="9" style="8"/>
  </cols>
  <sheetData>
    <row r="1" spans="2:11" ht="6" customHeight="1" thickBot="1" x14ac:dyDescent="0.3">
      <c r="B1" s="55"/>
      <c r="C1" s="55"/>
      <c r="D1" s="63"/>
      <c r="E1" s="64"/>
      <c r="F1" s="65"/>
      <c r="G1" s="66"/>
    </row>
    <row r="2" spans="2:11" ht="36" customHeight="1" x14ac:dyDescent="0.2">
      <c r="B2" s="68" t="s">
        <v>19</v>
      </c>
      <c r="C2" s="69"/>
      <c r="D2" s="70"/>
      <c r="E2" s="70"/>
      <c r="F2" s="70"/>
      <c r="G2" s="71"/>
    </row>
    <row r="3" spans="2:11" ht="3.75" customHeight="1" thickBot="1" x14ac:dyDescent="0.3">
      <c r="B3" s="72"/>
      <c r="C3" s="73"/>
      <c r="D3" s="73"/>
      <c r="E3" s="73"/>
      <c r="F3" s="73"/>
      <c r="G3" s="74"/>
      <c r="H3" s="13"/>
      <c r="I3" s="13"/>
      <c r="J3" s="13"/>
      <c r="K3" s="13"/>
    </row>
    <row r="4" spans="2:11" ht="11.25" customHeight="1" thickBot="1" x14ac:dyDescent="0.3">
      <c r="B4" s="40"/>
      <c r="C4" s="40"/>
      <c r="D4" s="41"/>
      <c r="E4" s="42"/>
      <c r="F4" s="41"/>
      <c r="G4" s="43"/>
    </row>
    <row r="5" spans="2:11" s="14" customFormat="1" ht="29.25" customHeight="1" thickBot="1" x14ac:dyDescent="0.3">
      <c r="B5" s="67" t="s">
        <v>0</v>
      </c>
      <c r="C5" s="44" t="s">
        <v>2</v>
      </c>
      <c r="D5" s="45" t="s">
        <v>1</v>
      </c>
      <c r="E5" s="46" t="s">
        <v>3</v>
      </c>
      <c r="F5" s="47" t="s">
        <v>4</v>
      </c>
      <c r="G5" s="48" t="s">
        <v>5</v>
      </c>
    </row>
    <row r="6" spans="2:11" s="15" customFormat="1" ht="90.75" thickTop="1" x14ac:dyDescent="0.15">
      <c r="B6" s="49" t="s">
        <v>6</v>
      </c>
      <c r="C6" s="50" t="s">
        <v>18</v>
      </c>
      <c r="D6" s="51">
        <v>20</v>
      </c>
      <c r="E6" s="52">
        <v>0</v>
      </c>
      <c r="F6" s="52">
        <f>SUM(D6*E6)</f>
        <v>0</v>
      </c>
      <c r="G6" s="53">
        <f>SUM(F6*1.21)</f>
        <v>0</v>
      </c>
    </row>
    <row r="7" spans="2:11" s="15" customFormat="1" ht="72" x14ac:dyDescent="0.15">
      <c r="B7" s="49" t="s">
        <v>7</v>
      </c>
      <c r="C7" s="50" t="s">
        <v>14</v>
      </c>
      <c r="D7" s="54">
        <v>16</v>
      </c>
      <c r="E7" s="52">
        <v>0</v>
      </c>
      <c r="F7" s="52">
        <f>SUM(D7*E7)</f>
        <v>0</v>
      </c>
      <c r="G7" s="53">
        <f>SUM(F7*1.21)</f>
        <v>0</v>
      </c>
    </row>
    <row r="8" spans="2:11" s="15" customFormat="1" ht="63.75" customHeight="1" x14ac:dyDescent="0.15">
      <c r="B8" s="49" t="s">
        <v>8</v>
      </c>
      <c r="C8" s="50" t="s">
        <v>13</v>
      </c>
      <c r="D8" s="54">
        <v>16</v>
      </c>
      <c r="E8" s="52">
        <v>0</v>
      </c>
      <c r="F8" s="52">
        <f>SUM(D8*E8)</f>
        <v>0</v>
      </c>
      <c r="G8" s="53">
        <f>SUM(F8*1.21)</f>
        <v>0</v>
      </c>
    </row>
    <row r="9" spans="2:11" s="15" customFormat="1" ht="216" x14ac:dyDescent="0.15">
      <c r="B9" s="49" t="s">
        <v>9</v>
      </c>
      <c r="C9" s="50" t="s">
        <v>10</v>
      </c>
      <c r="D9" s="54">
        <v>29</v>
      </c>
      <c r="E9" s="52">
        <v>0</v>
      </c>
      <c r="F9" s="52">
        <f>SUM(D9*E9)</f>
        <v>0</v>
      </c>
      <c r="G9" s="53">
        <f>SUM(F9*1.21)</f>
        <v>0</v>
      </c>
    </row>
    <row r="10" spans="2:11" s="15" customFormat="1" ht="216" x14ac:dyDescent="0.15">
      <c r="B10" s="49" t="s">
        <v>11</v>
      </c>
      <c r="C10" s="50" t="s">
        <v>12</v>
      </c>
      <c r="D10" s="54">
        <v>32</v>
      </c>
      <c r="E10" s="52">
        <v>0</v>
      </c>
      <c r="F10" s="52">
        <f>SUM(D10*E10)</f>
        <v>0</v>
      </c>
      <c r="G10" s="53">
        <f>SUM(F10*1.21)</f>
        <v>0</v>
      </c>
    </row>
    <row r="11" spans="2:11" ht="18" x14ac:dyDescent="0.25">
      <c r="B11" s="1"/>
      <c r="C11" s="2"/>
      <c r="D11" s="3"/>
      <c r="E11" s="4"/>
      <c r="F11" s="57" t="s">
        <v>15</v>
      </c>
      <c r="G11" s="58">
        <f>SUM(F6:F10)</f>
        <v>0</v>
      </c>
    </row>
    <row r="12" spans="2:11" ht="18" x14ac:dyDescent="0.25">
      <c r="B12" s="1"/>
      <c r="C12" s="6"/>
      <c r="D12" s="7"/>
      <c r="E12" s="1"/>
      <c r="F12" s="59" t="s">
        <v>16</v>
      </c>
      <c r="G12" s="60">
        <f>+G13-G11</f>
        <v>0</v>
      </c>
    </row>
    <row r="13" spans="2:11" ht="18" x14ac:dyDescent="0.25">
      <c r="B13" s="1"/>
      <c r="C13" s="2"/>
      <c r="D13" s="3"/>
      <c r="E13" s="4"/>
      <c r="F13" s="61" t="s">
        <v>17</v>
      </c>
      <c r="G13" s="62">
        <f>SUM(G11*1.21)</f>
        <v>0</v>
      </c>
    </row>
    <row r="14" spans="2:11" ht="16.5" x14ac:dyDescent="0.25">
      <c r="B14" s="2"/>
      <c r="C14" s="2"/>
      <c r="D14" s="3"/>
      <c r="E14" s="4"/>
      <c r="F14" s="5"/>
      <c r="G14" s="56"/>
    </row>
    <row r="15" spans="2:11" s="15" customFormat="1" x14ac:dyDescent="0.2">
      <c r="B15" s="17"/>
      <c r="C15" s="17"/>
      <c r="D15" s="18"/>
      <c r="E15" s="19"/>
      <c r="F15" s="20"/>
      <c r="G15" s="16"/>
    </row>
    <row r="17" spans="2:7" x14ac:dyDescent="0.2">
      <c r="B17" s="21"/>
      <c r="C17" s="21"/>
      <c r="D17" s="22"/>
      <c r="E17" s="23"/>
      <c r="F17" s="24"/>
      <c r="G17" s="25"/>
    </row>
    <row r="18" spans="2:7" x14ac:dyDescent="0.2">
      <c r="B18" s="26"/>
      <c r="C18" s="26"/>
      <c r="D18" s="27"/>
      <c r="E18" s="28"/>
      <c r="F18" s="29"/>
      <c r="G18" s="29"/>
    </row>
    <row r="19" spans="2:7" x14ac:dyDescent="0.2">
      <c r="B19" s="17"/>
      <c r="C19" s="17"/>
      <c r="D19" s="30"/>
      <c r="E19" s="31"/>
      <c r="F19" s="17"/>
    </row>
    <row r="20" spans="2:7" x14ac:dyDescent="0.2">
      <c r="E20" s="32"/>
      <c r="F20" s="33"/>
    </row>
    <row r="21" spans="2:7" x14ac:dyDescent="0.2">
      <c r="E21" s="34"/>
      <c r="F21" s="35"/>
    </row>
    <row r="22" spans="2:7" x14ac:dyDescent="0.2">
      <c r="B22" s="26"/>
      <c r="C22" s="26"/>
      <c r="E22" s="34"/>
      <c r="F22" s="35"/>
    </row>
    <row r="23" spans="2:7" x14ac:dyDescent="0.2">
      <c r="E23" s="34"/>
      <c r="F23" s="35"/>
    </row>
    <row r="24" spans="2:7" x14ac:dyDescent="0.2">
      <c r="E24" s="34"/>
      <c r="F24" s="35"/>
    </row>
    <row r="25" spans="2:7" x14ac:dyDescent="0.2">
      <c r="E25" s="34"/>
      <c r="F25" s="35"/>
    </row>
    <row r="26" spans="2:7" x14ac:dyDescent="0.2">
      <c r="E26" s="34"/>
      <c r="F26" s="35"/>
    </row>
    <row r="27" spans="2:7" x14ac:dyDescent="0.2">
      <c r="E27" s="34"/>
      <c r="F27" s="35"/>
    </row>
    <row r="28" spans="2:7" x14ac:dyDescent="0.2">
      <c r="E28" s="34"/>
      <c r="F28" s="35"/>
    </row>
    <row r="29" spans="2:7" x14ac:dyDescent="0.2">
      <c r="E29" s="34"/>
      <c r="F29" s="35"/>
    </row>
    <row r="30" spans="2:7" x14ac:dyDescent="0.2">
      <c r="E30" s="34"/>
      <c r="F30" s="35"/>
    </row>
    <row r="31" spans="2:7" x14ac:dyDescent="0.2">
      <c r="E31" s="32"/>
      <c r="F31" s="33"/>
    </row>
    <row r="32" spans="2:7" x14ac:dyDescent="0.2">
      <c r="E32" s="34"/>
      <c r="F32" s="35"/>
    </row>
    <row r="33" spans="2:6" x14ac:dyDescent="0.2">
      <c r="B33" s="26"/>
      <c r="C33" s="26"/>
      <c r="E33" s="34"/>
      <c r="F33" s="35"/>
    </row>
    <row r="34" spans="2:6" x14ac:dyDescent="0.2">
      <c r="E34" s="34"/>
      <c r="F34" s="35"/>
    </row>
    <row r="35" spans="2:6" x14ac:dyDescent="0.2">
      <c r="E35" s="34"/>
      <c r="F35" s="35"/>
    </row>
    <row r="36" spans="2:6" x14ac:dyDescent="0.2">
      <c r="E36" s="34"/>
      <c r="F36" s="35"/>
    </row>
    <row r="37" spans="2:6" x14ac:dyDescent="0.2">
      <c r="E37" s="34"/>
      <c r="F37" s="35"/>
    </row>
    <row r="38" spans="2:6" x14ac:dyDescent="0.2">
      <c r="E38" s="34"/>
      <c r="F38" s="35"/>
    </row>
    <row r="39" spans="2:6" x14ac:dyDescent="0.2">
      <c r="E39" s="34"/>
      <c r="F39" s="35"/>
    </row>
    <row r="40" spans="2:6" x14ac:dyDescent="0.2">
      <c r="E40" s="34"/>
      <c r="F40" s="35"/>
    </row>
    <row r="41" spans="2:6" x14ac:dyDescent="0.2">
      <c r="E41" s="34"/>
      <c r="F41" s="35"/>
    </row>
    <row r="42" spans="2:6" x14ac:dyDescent="0.2">
      <c r="E42" s="34"/>
      <c r="F42" s="35"/>
    </row>
    <row r="43" spans="2:6" x14ac:dyDescent="0.2">
      <c r="E43" s="32"/>
      <c r="F43" s="33"/>
    </row>
    <row r="44" spans="2:6" x14ac:dyDescent="0.2">
      <c r="E44" s="34"/>
      <c r="F44" s="35"/>
    </row>
    <row r="45" spans="2:6" x14ac:dyDescent="0.2">
      <c r="B45" s="26"/>
      <c r="C45" s="26"/>
    </row>
    <row r="47" spans="2:6" x14ac:dyDescent="0.2">
      <c r="E47" s="34"/>
      <c r="F47" s="35"/>
    </row>
    <row r="49" spans="2:6" x14ac:dyDescent="0.2">
      <c r="E49" s="34"/>
      <c r="F49" s="35"/>
    </row>
    <row r="50" spans="2:6" x14ac:dyDescent="0.2">
      <c r="E50" s="32"/>
      <c r="F50" s="33"/>
    </row>
    <row r="51" spans="2:6" x14ac:dyDescent="0.2">
      <c r="B51" s="17"/>
      <c r="C51" s="17"/>
    </row>
    <row r="52" spans="2:6" x14ac:dyDescent="0.2">
      <c r="B52" s="17"/>
      <c r="C52" s="17"/>
    </row>
    <row r="53" spans="2:6" x14ac:dyDescent="0.2">
      <c r="E53" s="36"/>
      <c r="F53" s="37"/>
    </row>
    <row r="55" spans="2:6" ht="12.75" customHeight="1" x14ac:dyDescent="0.2"/>
    <row r="61" spans="2:6" x14ac:dyDescent="0.2">
      <c r="B61" s="17"/>
      <c r="C61" s="17"/>
    </row>
    <row r="62" spans="2:6" x14ac:dyDescent="0.2">
      <c r="D62" s="18"/>
      <c r="E62" s="38"/>
      <c r="F62" s="39"/>
    </row>
  </sheetData>
  <mergeCells count="2">
    <mergeCell ref="B2:G2"/>
    <mergeCell ref="B3:G3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e73526-be25-455a-bc15-8c07f22a4b25">
      <Terms xmlns="http://schemas.microsoft.com/office/infopath/2007/PartnerControls"/>
    </lcf76f155ced4ddcb4097134ff3c332f>
    <TaxCatchAll xmlns="d1969252-d9f9-4b75-9132-0b398972d83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7A995D54998A4998BCE09613215169" ma:contentTypeVersion="13" ma:contentTypeDescription="Vytvoří nový dokument" ma:contentTypeScope="" ma:versionID="547ae6a724c2a96d7021072e82719d5d">
  <xsd:schema xmlns:xsd="http://www.w3.org/2001/XMLSchema" xmlns:xs="http://www.w3.org/2001/XMLSchema" xmlns:p="http://schemas.microsoft.com/office/2006/metadata/properties" xmlns:ns2="38e73526-be25-455a-bc15-8c07f22a4b25" xmlns:ns3="d1969252-d9f9-4b75-9132-0b398972d835" targetNamespace="http://schemas.microsoft.com/office/2006/metadata/properties" ma:root="true" ma:fieldsID="a634464c6ec23cf68634a622c312fafc" ns2:_="" ns3:_="">
    <xsd:import namespace="38e73526-be25-455a-bc15-8c07f22a4b25"/>
    <xsd:import namespace="d1969252-d9f9-4b75-9132-0b398972d8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73526-be25-455a-bc15-8c07f22a4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56a14d4b-0f19-465d-b49d-9fc5bb09d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69252-d9f9-4b75-9132-0b398972d83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84a5771-6f58-4971-b80c-db7b2953d925}" ma:internalName="TaxCatchAll" ma:showField="CatchAllData" ma:web="d1969252-d9f9-4b75-9132-0b398972d8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4F3B4B-E67B-4494-BE67-A7C88069379A}">
  <ds:schemaRefs>
    <ds:schemaRef ds:uri="http://schemas.microsoft.com/office/2006/metadata/properties"/>
    <ds:schemaRef ds:uri="http://schemas.microsoft.com/office/infopath/2007/PartnerControls"/>
    <ds:schemaRef ds:uri="38e73526-be25-455a-bc15-8c07f22a4b25"/>
    <ds:schemaRef ds:uri="d1969252-d9f9-4b75-9132-0b398972d835"/>
  </ds:schemaRefs>
</ds:datastoreItem>
</file>

<file path=customXml/itemProps2.xml><?xml version="1.0" encoding="utf-8"?>
<ds:datastoreItem xmlns:ds="http://schemas.openxmlformats.org/officeDocument/2006/customXml" ds:itemID="{9280541D-6AD7-4FAE-8180-945F76E347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9E05C3-ADD7-4CFB-9C82-BC719CBAB4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e73526-be25-455a-bc15-8c07f22a4b25"/>
    <ds:schemaRef ds:uri="d1969252-d9f9-4b75-9132-0b398972d8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Kudera</dc:creator>
  <cp:lastModifiedBy>Matěj Prokop</cp:lastModifiedBy>
  <cp:lastPrinted>2018-01-29T14:17:59Z</cp:lastPrinted>
  <dcterms:created xsi:type="dcterms:W3CDTF">2005-03-09T06:47:35Z</dcterms:created>
  <dcterms:modified xsi:type="dcterms:W3CDTF">2025-08-04T10:34:22Z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0x010100AB7A995D54998A4998BCE09613215169</vt:lpwstr>
  </property>
</Properties>
</file>