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kce 2025\MPSV\LUMINA, spolek\dodávka vybavení\DI\DI 2\"/>
    </mc:Choice>
  </mc:AlternateContent>
  <xr:revisionPtr revIDLastSave="0" documentId="13_ncr:1_{9FD92FF5-A5B4-4E2E-B92B-2637A374B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ás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0" l="1"/>
  <c r="F6" i="10"/>
  <c r="F4" i="10"/>
  <c r="G5" i="10" l="1"/>
  <c r="H5" i="10" s="1"/>
  <c r="G6" i="10"/>
  <c r="H6" i="10" s="1"/>
  <c r="G4" i="10"/>
  <c r="H7" i="10"/>
  <c r="H8" i="10" l="1"/>
  <c r="H4" i="10"/>
  <c r="H9" i="10" s="1"/>
</calcChain>
</file>

<file path=xl/sharedStrings.xml><?xml version="1.0" encoding="utf-8"?>
<sst xmlns="http://schemas.openxmlformats.org/spreadsheetml/2006/main" count="20" uniqueCount="20">
  <si>
    <t>Položka</t>
  </si>
  <si>
    <t>ks</t>
  </si>
  <si>
    <t>Specifikace</t>
  </si>
  <si>
    <t>jed. cena bez DPH</t>
  </si>
  <si>
    <t>celkem bez DPH</t>
  </si>
  <si>
    <t>celkem s DPH</t>
  </si>
  <si>
    <t>Celkem cena bez DPH:</t>
  </si>
  <si>
    <t>Celkem cena s DPH:</t>
  </si>
  <si>
    <t>Poznámka: Dodavatel doplní žlutě označené pole</t>
  </si>
  <si>
    <t>Celkem DPH</t>
  </si>
  <si>
    <t>Celkem DPH:</t>
  </si>
  <si>
    <t>LUMINA, spolek – pořízení vybavení pro domovy se zvláštním režimem – Část 2 – Nábytek</t>
  </si>
  <si>
    <t>Noční stolek*</t>
  </si>
  <si>
    <t>Šatní skříň*</t>
  </si>
  <si>
    <t>Popis nabízeného plnění účastníkem (např. název produktu, specifikace produktu, odkaz na produkt)</t>
  </si>
  <si>
    <t>*Zadavatel požaduje nábytek v jednotném barevném designu</t>
  </si>
  <si>
    <t>Jídelní stolky k lůžkám*</t>
  </si>
  <si>
    <t>Šířka 75-80 cm, výška 185-190 cm
Světlejší odstíny dřeva
Rozdělení na poloviny, jedna polovina skříně se 4 policemi a 2 zásuvkami, druhá polovina skříně s tyčí na ramínka a ve spodní části prostor oddělený pro obuv</t>
  </si>
  <si>
    <t>Bez náklopu
Kovová zábrana + ochranné lišty
Výšková nastavitelnost pomocí plynopružiny
Kolečka o průměru 3-4 cm</t>
  </si>
  <si>
    <t>Rozměry ŠxVxH 50x40x87 cm (+- 3 cm)
S kolečky o průměru 3-4 cm (min. dvě kolečka bržděná)
Zámek šuplíku
Tiché dovírání kontajneru a šuplíku
Jídelní deska rozměry 59x35 cm (+- 3 cm) s výškovou nastavitelností 70-80 cm, materiál dřevo a plast, s ochrannnými lištami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</si>
</sst>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\ &quot;Kč&quot;"/>
    <numFmt numFmtId="166" formatCode="#,##0.00\ &quot;Kč&quot;"/>
  </numFmts>
  <fonts count="30" x14ac:knownFonts="1">
    <font>
      <sz val="10"/>
      <name val="Verdana"/>
      <charset val="238"/>
    </font>
    <font>
      <sz val="10"/>
      <name val="Verdana"/>
      <family val="2"/>
      <charset val="238"/>
    </font>
    <font>
      <sz val="8"/>
      <name val="Verdana"/>
      <family val="2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name val="Verdana"/>
      <family val="2"/>
      <charset val="238"/>
    </font>
    <font>
      <u/>
      <sz val="10"/>
      <color indexed="12"/>
      <name val="Verdan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Calibri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name val="Cambria"/>
      <family val="1"/>
      <charset val="238"/>
      <scheme val="major"/>
    </font>
    <font>
      <b/>
      <i/>
      <sz val="13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u/>
      <sz val="9"/>
      <name val="Cambria"/>
      <family val="1"/>
      <charset val="238"/>
      <scheme val="major"/>
    </font>
    <font>
      <b/>
      <u/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sz val="14"/>
      <color indexed="9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sz val="13"/>
      <name val="Calibri"/>
      <family val="2"/>
      <charset val="238"/>
    </font>
    <font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73">
    <xf numFmtId="0" fontId="0" fillId="0" borderId="0" xfId="0"/>
    <xf numFmtId="0" fontId="16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6" fontId="15" fillId="0" borderId="0" xfId="9" applyNumberFormat="1" applyFont="1" applyFill="1" applyBorder="1" applyAlignment="1">
      <alignment horizontal="right"/>
    </xf>
    <xf numFmtId="0" fontId="14" fillId="4" borderId="0" xfId="0" applyFont="1" applyFill="1"/>
    <xf numFmtId="164" fontId="15" fillId="4" borderId="0" xfId="9" applyNumberFormat="1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52" applyNumberFormat="1" applyFont="1"/>
    <xf numFmtId="164" fontId="17" fillId="0" borderId="0" xfId="52" applyNumberFormat="1" applyFont="1"/>
    <xf numFmtId="164" fontId="18" fillId="0" borderId="0" xfId="0" applyNumberFormat="1" applyFont="1"/>
    <xf numFmtId="165" fontId="17" fillId="0" borderId="0" xfId="0" applyNumberFormat="1" applyFont="1"/>
    <xf numFmtId="0" fontId="19" fillId="0" borderId="0" xfId="0" applyFont="1"/>
    <xf numFmtId="0" fontId="20" fillId="0" borderId="0" xfId="0" applyFont="1"/>
    <xf numFmtId="165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66" fontId="21" fillId="0" borderId="0" xfId="9" applyNumberFormat="1" applyFont="1" applyFill="1" applyBorder="1" applyAlignment="1">
      <alignment horizontal="right"/>
    </xf>
    <xf numFmtId="165" fontId="21" fillId="0" borderId="0" xfId="9" applyNumberFormat="1" applyFont="1" applyFill="1" applyBorder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166" fontId="23" fillId="0" borderId="0" xfId="52" applyNumberFormat="1" applyFont="1" applyFill="1"/>
    <xf numFmtId="165" fontId="23" fillId="0" borderId="0" xfId="52" applyNumberFormat="1" applyFont="1" applyFill="1"/>
    <xf numFmtId="165" fontId="23" fillId="0" borderId="0" xfId="0" applyNumberFormat="1" applyFont="1"/>
    <xf numFmtId="0" fontId="24" fillId="0" borderId="0" xfId="0" applyFont="1"/>
    <xf numFmtId="0" fontId="20" fillId="0" borderId="0" xfId="0" applyFont="1" applyAlignment="1">
      <alignment horizontal="center"/>
    </xf>
    <xf numFmtId="166" fontId="20" fillId="0" borderId="0" xfId="0" applyNumberFormat="1" applyFont="1"/>
    <xf numFmtId="165" fontId="20" fillId="0" borderId="0" xfId="0" applyNumberFormat="1" applyFont="1"/>
    <xf numFmtId="164" fontId="21" fillId="0" borderId="0" xfId="52" applyNumberFormat="1" applyFont="1" applyFill="1" applyBorder="1" applyAlignment="1">
      <alignment horizontal="center"/>
    </xf>
    <xf numFmtId="166" fontId="18" fillId="0" borderId="0" xfId="0" applyNumberFormat="1" applyFont="1"/>
    <xf numFmtId="166" fontId="24" fillId="0" borderId="0" xfId="52" applyNumberFormat="1" applyFont="1" applyAlignment="1">
      <alignment horizontal="right"/>
    </xf>
    <xf numFmtId="164" fontId="24" fillId="0" borderId="0" xfId="52" applyNumberFormat="1" applyFont="1" applyAlignment="1">
      <alignment horizontal="right"/>
    </xf>
    <xf numFmtId="166" fontId="17" fillId="0" borderId="0" xfId="52" applyNumberFormat="1" applyFont="1" applyAlignment="1">
      <alignment horizontal="right"/>
    </xf>
    <xf numFmtId="164" fontId="17" fillId="0" borderId="0" xfId="52" applyNumberFormat="1" applyFont="1" applyAlignment="1">
      <alignment horizontal="right"/>
    </xf>
    <xf numFmtId="166" fontId="17" fillId="0" borderId="0" xfId="52" applyNumberFormat="1" applyFont="1" applyFill="1"/>
    <xf numFmtId="164" fontId="17" fillId="0" borderId="0" xfId="52" applyNumberFormat="1" applyFont="1" applyFill="1"/>
    <xf numFmtId="166" fontId="18" fillId="0" borderId="0" xfId="52" applyNumberFormat="1" applyFont="1" applyFill="1"/>
    <xf numFmtId="164" fontId="18" fillId="0" borderId="0" xfId="52" applyNumberFormat="1" applyFont="1" applyFill="1"/>
    <xf numFmtId="0" fontId="25" fillId="0" borderId="1" xfId="0" applyFont="1" applyBorder="1" applyAlignment="1">
      <alignment horizontal="center"/>
    </xf>
    <xf numFmtId="166" fontId="25" fillId="0" borderId="1" xfId="52" applyNumberFormat="1" applyFont="1" applyFill="1" applyBorder="1" applyAlignment="1">
      <alignment horizontal="center" wrapText="1"/>
    </xf>
    <xf numFmtId="164" fontId="25" fillId="0" borderId="4" xfId="52" applyNumberFormat="1" applyFont="1" applyFill="1" applyBorder="1" applyAlignment="1">
      <alignment horizontal="center" wrapText="1"/>
    </xf>
    <xf numFmtId="164" fontId="25" fillId="0" borderId="2" xfId="0" applyNumberFormat="1" applyFont="1" applyBorder="1" applyAlignment="1">
      <alignment horizontal="center" wrapText="1"/>
    </xf>
    <xf numFmtId="166" fontId="27" fillId="0" borderId="5" xfId="0" applyNumberFormat="1" applyFont="1" applyBorder="1" applyAlignment="1">
      <alignment vertical="center"/>
    </xf>
    <xf numFmtId="166" fontId="27" fillId="0" borderId="3" xfId="0" applyNumberFormat="1" applyFont="1" applyBorder="1" applyAlignment="1">
      <alignment vertical="center"/>
    </xf>
    <xf numFmtId="165" fontId="25" fillId="5" borderId="16" xfId="9" applyNumberFormat="1" applyFont="1" applyFill="1" applyBorder="1" applyAlignment="1">
      <alignment horizontal="left"/>
    </xf>
    <xf numFmtId="0" fontId="25" fillId="5" borderId="14" xfId="0" applyFont="1" applyFill="1" applyBorder="1"/>
    <xf numFmtId="166" fontId="25" fillId="5" borderId="15" xfId="0" applyNumberFormat="1" applyFont="1" applyFill="1" applyBorder="1"/>
    <xf numFmtId="165" fontId="25" fillId="5" borderId="18" xfId="9" applyNumberFormat="1" applyFont="1" applyFill="1" applyBorder="1" applyAlignment="1">
      <alignment horizontal="left" vertical="center"/>
    </xf>
    <xf numFmtId="165" fontId="25" fillId="5" borderId="20" xfId="9" applyNumberFormat="1" applyFont="1" applyFill="1" applyBorder="1" applyAlignment="1">
      <alignment horizontal="left"/>
    </xf>
    <xf numFmtId="0" fontId="25" fillId="5" borderId="21" xfId="0" applyFont="1" applyFill="1" applyBorder="1"/>
    <xf numFmtId="165" fontId="25" fillId="5" borderId="22" xfId="9" applyNumberFormat="1" applyFont="1" applyFill="1" applyBorder="1" applyAlignment="1">
      <alignment horizontal="left" vertical="center"/>
    </xf>
    <xf numFmtId="166" fontId="25" fillId="5" borderId="17" xfId="0" applyNumberFormat="1" applyFont="1" applyFill="1" applyBorder="1"/>
    <xf numFmtId="166" fontId="25" fillId="5" borderId="19" xfId="0" applyNumberFormat="1" applyFont="1" applyFill="1" applyBorder="1"/>
    <xf numFmtId="0" fontId="28" fillId="3" borderId="5" xfId="0" applyFont="1" applyFill="1" applyBorder="1" applyAlignment="1">
      <alignment horizontal="center" vertical="center" wrapText="1"/>
    </xf>
    <xf numFmtId="0" fontId="28" fillId="0" borderId="5" xfId="68" applyFont="1" applyBorder="1" applyAlignment="1">
      <alignment horizontal="left" vertical="center" wrapText="1"/>
    </xf>
    <xf numFmtId="0" fontId="29" fillId="0" borderId="5" xfId="68" applyFont="1" applyBorder="1" applyAlignment="1">
      <alignment horizontal="center" vertical="center" wrapText="1"/>
    </xf>
    <xf numFmtId="166" fontId="27" fillId="0" borderId="14" xfId="0" applyNumberFormat="1" applyFont="1" applyBorder="1" applyAlignment="1">
      <alignment vertical="center"/>
    </xf>
    <xf numFmtId="0" fontId="28" fillId="6" borderId="5" xfId="68" applyFont="1" applyFill="1" applyBorder="1" applyAlignment="1">
      <alignment horizontal="left" vertical="center" wrapText="1"/>
    </xf>
    <xf numFmtId="0" fontId="28" fillId="4" borderId="5" xfId="68" applyFont="1" applyFill="1" applyBorder="1" applyAlignment="1">
      <alignment horizontal="left" vertical="center" wrapText="1"/>
    </xf>
    <xf numFmtId="166" fontId="27" fillId="6" borderId="5" xfId="0" applyNumberFormat="1" applyFont="1" applyFill="1" applyBorder="1" applyAlignment="1">
      <alignment vertic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5" fillId="2" borderId="8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166" fontId="15" fillId="0" borderId="0" xfId="9" applyNumberFormat="1" applyFont="1" applyFill="1" applyBorder="1" applyAlignment="1">
      <alignment horizontal="left"/>
    </xf>
    <xf numFmtId="0" fontId="14" fillId="0" borderId="20" xfId="0" applyFont="1" applyBorder="1" applyAlignment="1">
      <alignment horizontal="left"/>
    </xf>
  </cellXfs>
  <cellStyles count="95">
    <cellStyle name="Hypertextový odkaz 2" xfId="1" xr:uid="{00000000-0005-0000-0000-000000000000}"/>
    <cellStyle name="Hypertextový odkaz 2 2" xfId="2" xr:uid="{00000000-0005-0000-0000-000001000000}"/>
    <cellStyle name="Hypertextový odkaz 3" xfId="3" xr:uid="{00000000-0005-0000-0000-000002000000}"/>
    <cellStyle name="Měna" xfId="52" builtinId="4"/>
    <cellStyle name="Měna 10" xfId="4" xr:uid="{00000000-0005-0000-0000-000003000000}"/>
    <cellStyle name="Měna 10 2" xfId="5" xr:uid="{00000000-0005-0000-0000-000004000000}"/>
    <cellStyle name="Měna 11" xfId="6" xr:uid="{00000000-0005-0000-0000-000005000000}"/>
    <cellStyle name="Měna 11 2" xfId="7" xr:uid="{00000000-0005-0000-0000-000006000000}"/>
    <cellStyle name="Měna 12" xfId="8" xr:uid="{00000000-0005-0000-0000-000007000000}"/>
    <cellStyle name="Měna 12 2" xfId="9" xr:uid="{00000000-0005-0000-0000-000008000000}"/>
    <cellStyle name="Měna 12 3" xfId="10" xr:uid="{00000000-0005-0000-0000-000009000000}"/>
    <cellStyle name="Měna 12 4" xfId="11" xr:uid="{00000000-0005-0000-0000-00000A000000}"/>
    <cellStyle name="Měna 12 5" xfId="12" xr:uid="{00000000-0005-0000-0000-00000B000000}"/>
    <cellStyle name="Měna 12 6" xfId="13" xr:uid="{00000000-0005-0000-0000-00000C000000}"/>
    <cellStyle name="Měna 13" xfId="14" xr:uid="{00000000-0005-0000-0000-00000D000000}"/>
    <cellStyle name="Měna 13 2" xfId="15" xr:uid="{00000000-0005-0000-0000-00000E000000}"/>
    <cellStyle name="Měna 13 3" xfId="16" xr:uid="{00000000-0005-0000-0000-00000F000000}"/>
    <cellStyle name="Měna 13 4" xfId="17" xr:uid="{00000000-0005-0000-0000-000010000000}"/>
    <cellStyle name="Měna 14" xfId="18" xr:uid="{00000000-0005-0000-0000-000011000000}"/>
    <cellStyle name="Měna 14 2" xfId="19" xr:uid="{00000000-0005-0000-0000-000012000000}"/>
    <cellStyle name="Měna 14 3" xfId="20" xr:uid="{00000000-0005-0000-0000-000013000000}"/>
    <cellStyle name="Měna 15" xfId="21" xr:uid="{00000000-0005-0000-0000-000014000000}"/>
    <cellStyle name="Měna 16" xfId="22" xr:uid="{00000000-0005-0000-0000-000015000000}"/>
    <cellStyle name="Měna 16 2" xfId="23" xr:uid="{00000000-0005-0000-0000-000016000000}"/>
    <cellStyle name="Měna 16 3" xfId="24" xr:uid="{00000000-0005-0000-0000-000017000000}"/>
    <cellStyle name="Měna 16 3 2" xfId="25" xr:uid="{00000000-0005-0000-0000-000018000000}"/>
    <cellStyle name="Měna 17" xfId="26" xr:uid="{00000000-0005-0000-0000-000019000000}"/>
    <cellStyle name="Měna 17 2" xfId="27" xr:uid="{00000000-0005-0000-0000-00001A000000}"/>
    <cellStyle name="Měna 2" xfId="28" xr:uid="{00000000-0005-0000-0000-00001B000000}"/>
    <cellStyle name="Měna 2 2" xfId="29" xr:uid="{00000000-0005-0000-0000-00001C000000}"/>
    <cellStyle name="Měna 3" xfId="30" xr:uid="{00000000-0005-0000-0000-00001D000000}"/>
    <cellStyle name="Měna 3 2" xfId="31" xr:uid="{00000000-0005-0000-0000-00001E000000}"/>
    <cellStyle name="Měna 3 3" xfId="32" xr:uid="{00000000-0005-0000-0000-00001F000000}"/>
    <cellStyle name="Měna 3 4" xfId="33" xr:uid="{00000000-0005-0000-0000-000020000000}"/>
    <cellStyle name="Měna 3 4 2" xfId="34" xr:uid="{00000000-0005-0000-0000-000021000000}"/>
    <cellStyle name="Měna 3 4 2 2" xfId="35" xr:uid="{00000000-0005-0000-0000-000022000000}"/>
    <cellStyle name="Měna 3 4 2 3" xfId="36" xr:uid="{00000000-0005-0000-0000-000023000000}"/>
    <cellStyle name="Měna 3 4 3" xfId="37" xr:uid="{00000000-0005-0000-0000-000024000000}"/>
    <cellStyle name="Měna 3 5" xfId="38" xr:uid="{00000000-0005-0000-0000-000025000000}"/>
    <cellStyle name="Měna 3 6" xfId="39" xr:uid="{00000000-0005-0000-0000-000026000000}"/>
    <cellStyle name="Měna 4" xfId="40" xr:uid="{00000000-0005-0000-0000-000027000000}"/>
    <cellStyle name="Měna 5" xfId="41" xr:uid="{00000000-0005-0000-0000-000028000000}"/>
    <cellStyle name="Měna 5 2" xfId="42" xr:uid="{00000000-0005-0000-0000-000029000000}"/>
    <cellStyle name="Měna 6" xfId="43" xr:uid="{00000000-0005-0000-0000-00002A000000}"/>
    <cellStyle name="Měna 6 2" xfId="44" xr:uid="{00000000-0005-0000-0000-00002B000000}"/>
    <cellStyle name="Měna 6 3" xfId="45" xr:uid="{00000000-0005-0000-0000-00002C000000}"/>
    <cellStyle name="Měna 6 4" xfId="46" xr:uid="{00000000-0005-0000-0000-00002D000000}"/>
    <cellStyle name="Měna 7" xfId="47" xr:uid="{00000000-0005-0000-0000-00002E000000}"/>
    <cellStyle name="Měna 7 2" xfId="48" xr:uid="{00000000-0005-0000-0000-00002F000000}"/>
    <cellStyle name="Měna 8" xfId="49" xr:uid="{00000000-0005-0000-0000-000030000000}"/>
    <cellStyle name="Měna 9" xfId="50" xr:uid="{00000000-0005-0000-0000-000031000000}"/>
    <cellStyle name="Měna 9 2" xfId="51" xr:uid="{00000000-0005-0000-0000-000032000000}"/>
    <cellStyle name="měny 2" xfId="53" xr:uid="{00000000-0005-0000-0000-000034000000}"/>
    <cellStyle name="Normální" xfId="0" builtinId="0"/>
    <cellStyle name="Normální 10" xfId="54" xr:uid="{00000000-0005-0000-0000-000036000000}"/>
    <cellStyle name="Normální 10 2" xfId="55" xr:uid="{00000000-0005-0000-0000-000037000000}"/>
    <cellStyle name="Normální 10 3" xfId="56" xr:uid="{00000000-0005-0000-0000-000038000000}"/>
    <cellStyle name="Normální 11" xfId="57" xr:uid="{00000000-0005-0000-0000-000039000000}"/>
    <cellStyle name="Normální 11 2" xfId="58" xr:uid="{00000000-0005-0000-0000-00003A000000}"/>
    <cellStyle name="Normální 11 3" xfId="59" xr:uid="{00000000-0005-0000-0000-00003B000000}"/>
    <cellStyle name="Normální 11 3 2" xfId="60" xr:uid="{00000000-0005-0000-0000-00003C000000}"/>
    <cellStyle name="Normální 12" xfId="61" xr:uid="{00000000-0005-0000-0000-00003D000000}"/>
    <cellStyle name="Normální 12 2" xfId="62" xr:uid="{00000000-0005-0000-0000-00003E000000}"/>
    <cellStyle name="normální 14" xfId="63" xr:uid="{00000000-0005-0000-0000-00003F000000}"/>
    <cellStyle name="normální 15" xfId="64" xr:uid="{00000000-0005-0000-0000-000040000000}"/>
    <cellStyle name="Normální 17" xfId="65" xr:uid="{00000000-0005-0000-0000-000041000000}"/>
    <cellStyle name="Normální 2" xfId="66" xr:uid="{00000000-0005-0000-0000-000042000000}"/>
    <cellStyle name="Normální 2 2" xfId="67" xr:uid="{00000000-0005-0000-0000-000043000000}"/>
    <cellStyle name="Normální 2 3" xfId="68" xr:uid="{00000000-0005-0000-0000-000044000000}"/>
    <cellStyle name="Normální 3" xfId="69" xr:uid="{00000000-0005-0000-0000-000045000000}"/>
    <cellStyle name="Normální 3 2" xfId="70" xr:uid="{00000000-0005-0000-0000-000046000000}"/>
    <cellStyle name="Normální 3 3" xfId="71" xr:uid="{00000000-0005-0000-0000-000047000000}"/>
    <cellStyle name="Normální 3 4" xfId="72" xr:uid="{00000000-0005-0000-0000-000048000000}"/>
    <cellStyle name="Normální 3 5" xfId="73" xr:uid="{00000000-0005-0000-0000-000049000000}"/>
    <cellStyle name="Normální 4" xfId="74" xr:uid="{00000000-0005-0000-0000-00004A000000}"/>
    <cellStyle name="Normální 4 2" xfId="75" xr:uid="{00000000-0005-0000-0000-00004B000000}"/>
    <cellStyle name="Normální 4 2 2" xfId="76" xr:uid="{00000000-0005-0000-0000-00004C000000}"/>
    <cellStyle name="Normální 4 2 3" xfId="77" xr:uid="{00000000-0005-0000-0000-00004D000000}"/>
    <cellStyle name="Normální 4 3" xfId="78" xr:uid="{00000000-0005-0000-0000-00004E000000}"/>
    <cellStyle name="Normální 5" xfId="79" xr:uid="{00000000-0005-0000-0000-00004F000000}"/>
    <cellStyle name="Normální 5 2" xfId="80" xr:uid="{00000000-0005-0000-0000-000050000000}"/>
    <cellStyle name="Normální 5 3" xfId="81" xr:uid="{00000000-0005-0000-0000-000051000000}"/>
    <cellStyle name="Normální 56" xfId="82" xr:uid="{00000000-0005-0000-0000-000052000000}"/>
    <cellStyle name="Normální 6" xfId="83" xr:uid="{00000000-0005-0000-0000-000053000000}"/>
    <cellStyle name="Normální 6 2" xfId="84" xr:uid="{00000000-0005-0000-0000-000054000000}"/>
    <cellStyle name="Normální 7" xfId="85" xr:uid="{00000000-0005-0000-0000-000055000000}"/>
    <cellStyle name="Normální 79" xfId="86" xr:uid="{00000000-0005-0000-0000-000056000000}"/>
    <cellStyle name="Normální 8" xfId="87" xr:uid="{00000000-0005-0000-0000-000057000000}"/>
    <cellStyle name="Normální 8 2" xfId="88" xr:uid="{00000000-0005-0000-0000-000058000000}"/>
    <cellStyle name="Normální 8 3" xfId="89" xr:uid="{00000000-0005-0000-0000-000059000000}"/>
    <cellStyle name="Normální 8 4" xfId="90" xr:uid="{00000000-0005-0000-0000-00005A000000}"/>
    <cellStyle name="Normální 8 5" xfId="91" xr:uid="{00000000-0005-0000-0000-00005B000000}"/>
    <cellStyle name="Normální 8 6" xfId="92" xr:uid="{00000000-0005-0000-0000-00005C000000}"/>
    <cellStyle name="Normální 9" xfId="93" xr:uid="{00000000-0005-0000-0000-00005D000000}"/>
    <cellStyle name="Normální 9 2" xfId="94" xr:uid="{00000000-0005-0000-0000-00005E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zoomScale="85" zoomScaleNormal="85" workbookViewId="0">
      <selection activeCell="B5" sqref="B5"/>
    </sheetView>
  </sheetViews>
  <sheetFormatPr defaultRowHeight="12" x14ac:dyDescent="0.2"/>
  <cols>
    <col min="1" max="1" width="16.75" style="7" customWidth="1"/>
    <col min="2" max="2" width="48.375" style="7" customWidth="1"/>
    <col min="3" max="3" width="107.125" style="7" bestFit="1" customWidth="1"/>
    <col min="4" max="4" width="4.875" style="8" customWidth="1"/>
    <col min="5" max="5" width="23.5" style="9" customWidth="1"/>
    <col min="6" max="6" width="22" style="10" customWidth="1"/>
    <col min="7" max="7" width="23.25" style="10" customWidth="1"/>
    <col min="8" max="8" width="23.25" style="11" customWidth="1"/>
    <col min="9" max="9" width="14.5" style="7" customWidth="1"/>
    <col min="10" max="10" width="9" style="7"/>
    <col min="11" max="11" width="37.5" style="7" bestFit="1" customWidth="1"/>
    <col min="12" max="13" width="9" style="7"/>
    <col min="14" max="14" width="37.5" style="7" bestFit="1" customWidth="1"/>
    <col min="15" max="16384" width="9" style="7"/>
  </cols>
  <sheetData>
    <row r="1" spans="1:12" ht="36" customHeight="1" x14ac:dyDescent="0.2">
      <c r="A1" s="64" t="s">
        <v>11</v>
      </c>
      <c r="B1" s="65"/>
      <c r="C1" s="65"/>
      <c r="D1" s="66"/>
      <c r="E1" s="66"/>
      <c r="F1" s="66"/>
      <c r="G1" s="66"/>
      <c r="H1" s="67"/>
    </row>
    <row r="2" spans="1:12" ht="3.75" customHeight="1" thickBot="1" x14ac:dyDescent="0.3">
      <c r="A2" s="68"/>
      <c r="B2" s="69"/>
      <c r="C2" s="69"/>
      <c r="D2" s="69"/>
      <c r="E2" s="69"/>
      <c r="F2" s="69"/>
      <c r="G2" s="69"/>
      <c r="H2" s="70"/>
      <c r="I2" s="12"/>
      <c r="J2" s="12"/>
      <c r="K2" s="12"/>
      <c r="L2" s="12"/>
    </row>
    <row r="3" spans="1:12" s="13" customFormat="1" ht="29.25" customHeight="1" thickBot="1" x14ac:dyDescent="0.3">
      <c r="A3" s="61" t="s">
        <v>0</v>
      </c>
      <c r="B3" s="62" t="s">
        <v>2</v>
      </c>
      <c r="C3" s="63" t="s">
        <v>14</v>
      </c>
      <c r="D3" s="39" t="s">
        <v>1</v>
      </c>
      <c r="E3" s="40" t="s">
        <v>3</v>
      </c>
      <c r="F3" s="41" t="s">
        <v>4</v>
      </c>
      <c r="G3" s="41" t="s">
        <v>9</v>
      </c>
      <c r="H3" s="42" t="s">
        <v>5</v>
      </c>
    </row>
    <row r="4" spans="1:12" s="14" customFormat="1" ht="158.25" customHeight="1" thickTop="1" x14ac:dyDescent="0.15">
      <c r="A4" s="54" t="s">
        <v>12</v>
      </c>
      <c r="B4" s="55" t="s">
        <v>19</v>
      </c>
      <c r="C4" s="58"/>
      <c r="D4" s="56">
        <v>35</v>
      </c>
      <c r="E4" s="60">
        <v>0</v>
      </c>
      <c r="F4" s="43">
        <f>SUM(D4*E4)</f>
        <v>0</v>
      </c>
      <c r="G4" s="57">
        <f>SUM(F4*0.21)</f>
        <v>0</v>
      </c>
      <c r="H4" s="44">
        <f t="shared" ref="H4:H6" si="0">SUM(F4+G4)</f>
        <v>0</v>
      </c>
    </row>
    <row r="5" spans="1:12" s="14" customFormat="1" ht="79.5" customHeight="1" x14ac:dyDescent="0.15">
      <c r="A5" s="54" t="s">
        <v>16</v>
      </c>
      <c r="B5" s="55" t="s">
        <v>18</v>
      </c>
      <c r="C5" s="58"/>
      <c r="D5" s="56">
        <v>35</v>
      </c>
      <c r="E5" s="60">
        <v>0</v>
      </c>
      <c r="F5" s="43">
        <f>SUM(D5*E5)</f>
        <v>0</v>
      </c>
      <c r="G5" s="57">
        <f t="shared" ref="G5" si="1">SUM(F5*0.21)</f>
        <v>0</v>
      </c>
      <c r="H5" s="44">
        <f t="shared" si="0"/>
        <v>0</v>
      </c>
    </row>
    <row r="6" spans="1:12" s="14" customFormat="1" ht="113.25" customHeight="1" x14ac:dyDescent="0.15">
      <c r="A6" s="54" t="s">
        <v>13</v>
      </c>
      <c r="B6" s="55" t="s">
        <v>17</v>
      </c>
      <c r="C6" s="58"/>
      <c r="D6" s="56">
        <v>22</v>
      </c>
      <c r="E6" s="60">
        <v>0</v>
      </c>
      <c r="F6" s="43">
        <f>SUM(D6*E6)</f>
        <v>0</v>
      </c>
      <c r="G6" s="57">
        <f t="shared" ref="G6" si="2">SUM(F6*0.21)</f>
        <v>0</v>
      </c>
      <c r="H6" s="44">
        <f t="shared" si="0"/>
        <v>0</v>
      </c>
    </row>
    <row r="7" spans="1:12" ht="18" x14ac:dyDescent="0.25">
      <c r="A7" s="72" t="s">
        <v>15</v>
      </c>
      <c r="B7" s="72"/>
      <c r="C7" s="59"/>
      <c r="D7" s="3"/>
      <c r="E7" s="4"/>
      <c r="F7" s="45" t="s">
        <v>6</v>
      </c>
      <c r="G7" s="49"/>
      <c r="H7" s="52">
        <f>SUM(F4:F6)</f>
        <v>0</v>
      </c>
    </row>
    <row r="8" spans="1:12" ht="18" x14ac:dyDescent="0.25">
      <c r="A8" s="1"/>
      <c r="B8" s="5"/>
      <c r="C8" s="5"/>
      <c r="D8" s="6"/>
      <c r="E8" s="1"/>
      <c r="F8" s="46" t="s">
        <v>10</v>
      </c>
      <c r="G8" s="50"/>
      <c r="H8" s="47">
        <f>SUM(G4+G6)</f>
        <v>0</v>
      </c>
    </row>
    <row r="9" spans="1:12" ht="18" x14ac:dyDescent="0.25">
      <c r="A9" s="1"/>
      <c r="B9" s="2"/>
      <c r="C9" s="2"/>
      <c r="D9" s="3"/>
      <c r="E9" s="4"/>
      <c r="F9" s="48" t="s">
        <v>7</v>
      </c>
      <c r="G9" s="51"/>
      <c r="H9" s="53">
        <f>SUM(H4+H6)</f>
        <v>0</v>
      </c>
    </row>
    <row r="10" spans="1:12" ht="16.5" x14ac:dyDescent="0.25">
      <c r="A10" s="2"/>
      <c r="B10" s="2"/>
      <c r="C10" s="2"/>
      <c r="D10" s="71" t="s">
        <v>8</v>
      </c>
      <c r="E10" s="71"/>
      <c r="F10" s="71"/>
      <c r="G10" s="71"/>
      <c r="H10" s="71"/>
    </row>
    <row r="11" spans="1:12" s="14" customFormat="1" x14ac:dyDescent="0.2">
      <c r="A11" s="16"/>
      <c r="B11" s="16"/>
      <c r="C11" s="16"/>
      <c r="D11" s="17"/>
      <c r="E11" s="18"/>
      <c r="F11" s="19"/>
      <c r="G11" s="19"/>
      <c r="H11" s="15"/>
    </row>
    <row r="13" spans="1:12" x14ac:dyDescent="0.2">
      <c r="A13" s="20"/>
      <c r="B13" s="20"/>
      <c r="C13" s="20"/>
      <c r="D13" s="21"/>
      <c r="E13" s="22"/>
      <c r="F13" s="23"/>
      <c r="G13" s="23"/>
      <c r="H13" s="24"/>
    </row>
    <row r="14" spans="1:12" x14ac:dyDescent="0.2">
      <c r="A14" s="25"/>
      <c r="B14" s="25"/>
      <c r="C14" s="25"/>
      <c r="D14" s="26"/>
      <c r="E14" s="27"/>
      <c r="F14" s="28"/>
      <c r="G14" s="28"/>
      <c r="H14" s="28"/>
    </row>
    <row r="15" spans="1:12" x14ac:dyDescent="0.2">
      <c r="A15" s="16"/>
      <c r="B15" s="16"/>
      <c r="C15" s="16"/>
      <c r="D15" s="29"/>
      <c r="E15" s="30"/>
      <c r="F15" s="16"/>
      <c r="G15" s="16"/>
    </row>
    <row r="16" spans="1:12" x14ac:dyDescent="0.2">
      <c r="E16" s="31"/>
      <c r="F16" s="32"/>
      <c r="G16" s="32"/>
    </row>
    <row r="17" spans="1:7" x14ac:dyDescent="0.2">
      <c r="E17" s="33"/>
      <c r="F17" s="34"/>
      <c r="G17" s="34"/>
    </row>
    <row r="18" spans="1:7" x14ac:dyDescent="0.2">
      <c r="A18" s="25"/>
      <c r="B18" s="25"/>
      <c r="C18" s="25"/>
      <c r="E18" s="33"/>
      <c r="F18" s="34"/>
      <c r="G18" s="34"/>
    </row>
    <row r="19" spans="1:7" x14ac:dyDescent="0.2">
      <c r="E19" s="33"/>
      <c r="F19" s="34"/>
      <c r="G19" s="34"/>
    </row>
    <row r="20" spans="1:7" x14ac:dyDescent="0.2">
      <c r="E20" s="33"/>
      <c r="F20" s="34"/>
      <c r="G20" s="34"/>
    </row>
    <row r="21" spans="1:7" x14ac:dyDescent="0.2">
      <c r="E21" s="33"/>
      <c r="F21" s="34"/>
      <c r="G21" s="34"/>
    </row>
    <row r="22" spans="1:7" x14ac:dyDescent="0.2">
      <c r="E22" s="33"/>
      <c r="F22" s="34"/>
      <c r="G22" s="34"/>
    </row>
    <row r="23" spans="1:7" x14ac:dyDescent="0.2">
      <c r="E23" s="33"/>
      <c r="F23" s="34"/>
      <c r="G23" s="34"/>
    </row>
    <row r="24" spans="1:7" x14ac:dyDescent="0.2">
      <c r="E24" s="33"/>
      <c r="F24" s="34"/>
      <c r="G24" s="34"/>
    </row>
    <row r="25" spans="1:7" x14ac:dyDescent="0.2">
      <c r="E25" s="33"/>
      <c r="F25" s="34"/>
      <c r="G25" s="34"/>
    </row>
    <row r="26" spans="1:7" x14ac:dyDescent="0.2">
      <c r="E26" s="33"/>
      <c r="F26" s="34"/>
      <c r="G26" s="34"/>
    </row>
    <row r="27" spans="1:7" x14ac:dyDescent="0.2">
      <c r="E27" s="31"/>
      <c r="F27" s="32"/>
      <c r="G27" s="32"/>
    </row>
    <row r="28" spans="1:7" x14ac:dyDescent="0.2">
      <c r="E28" s="33"/>
      <c r="F28" s="34"/>
      <c r="G28" s="34"/>
    </row>
    <row r="29" spans="1:7" x14ac:dyDescent="0.2">
      <c r="A29" s="25"/>
      <c r="B29" s="25"/>
      <c r="C29" s="25"/>
      <c r="E29" s="33"/>
      <c r="F29" s="34"/>
      <c r="G29" s="34"/>
    </row>
    <row r="30" spans="1:7" x14ac:dyDescent="0.2">
      <c r="E30" s="33"/>
      <c r="F30" s="34"/>
      <c r="G30" s="34"/>
    </row>
    <row r="31" spans="1:7" x14ac:dyDescent="0.2">
      <c r="E31" s="33"/>
      <c r="F31" s="34"/>
      <c r="G31" s="34"/>
    </row>
    <row r="32" spans="1:7" x14ac:dyDescent="0.2">
      <c r="E32" s="33"/>
      <c r="F32" s="34"/>
      <c r="G32" s="34"/>
    </row>
    <row r="33" spans="1:7" x14ac:dyDescent="0.2">
      <c r="E33" s="33"/>
      <c r="F33" s="34"/>
      <c r="G33" s="34"/>
    </row>
    <row r="34" spans="1:7" x14ac:dyDescent="0.2">
      <c r="E34" s="33"/>
      <c r="F34" s="34"/>
      <c r="G34" s="34"/>
    </row>
    <row r="35" spans="1:7" x14ac:dyDescent="0.2">
      <c r="E35" s="33"/>
      <c r="F35" s="34"/>
      <c r="G35" s="34"/>
    </row>
    <row r="36" spans="1:7" x14ac:dyDescent="0.2">
      <c r="E36" s="33"/>
      <c r="F36" s="34"/>
      <c r="G36" s="34"/>
    </row>
    <row r="37" spans="1:7" x14ac:dyDescent="0.2">
      <c r="E37" s="33"/>
      <c r="F37" s="34"/>
      <c r="G37" s="34"/>
    </row>
    <row r="38" spans="1:7" x14ac:dyDescent="0.2">
      <c r="E38" s="33"/>
      <c r="F38" s="34"/>
      <c r="G38" s="34"/>
    </row>
    <row r="39" spans="1:7" x14ac:dyDescent="0.2">
      <c r="E39" s="31"/>
      <c r="F39" s="32"/>
      <c r="G39" s="32"/>
    </row>
    <row r="40" spans="1:7" x14ac:dyDescent="0.2">
      <c r="E40" s="33"/>
      <c r="F40" s="34"/>
      <c r="G40" s="34"/>
    </row>
    <row r="41" spans="1:7" x14ac:dyDescent="0.2">
      <c r="A41" s="25"/>
      <c r="B41" s="25"/>
      <c r="C41" s="25"/>
    </row>
    <row r="43" spans="1:7" x14ac:dyDescent="0.2">
      <c r="E43" s="33"/>
      <c r="F43" s="34"/>
      <c r="G43" s="34"/>
    </row>
    <row r="45" spans="1:7" x14ac:dyDescent="0.2">
      <c r="E45" s="33"/>
      <c r="F45" s="34"/>
      <c r="G45" s="34"/>
    </row>
    <row r="46" spans="1:7" x14ac:dyDescent="0.2">
      <c r="E46" s="31"/>
      <c r="F46" s="32"/>
      <c r="G46" s="32"/>
    </row>
    <row r="47" spans="1:7" x14ac:dyDescent="0.2">
      <c r="A47" s="16"/>
      <c r="B47" s="16"/>
      <c r="C47" s="16"/>
    </row>
    <row r="48" spans="1:7" x14ac:dyDescent="0.2">
      <c r="A48" s="16"/>
      <c r="B48" s="16"/>
      <c r="C48" s="16"/>
    </row>
    <row r="49" spans="1:7" x14ac:dyDescent="0.2">
      <c r="E49" s="35"/>
      <c r="F49" s="36"/>
      <c r="G49" s="36"/>
    </row>
    <row r="51" spans="1:7" ht="12.75" customHeight="1" x14ac:dyDescent="0.2"/>
    <row r="57" spans="1:7" x14ac:dyDescent="0.2">
      <c r="A57" s="16"/>
      <c r="B57" s="16"/>
      <c r="C57" s="16"/>
    </row>
    <row r="58" spans="1:7" x14ac:dyDescent="0.2">
      <c r="D58" s="17"/>
      <c r="E58" s="37"/>
      <c r="F58" s="38"/>
      <c r="G58" s="38"/>
    </row>
  </sheetData>
  <mergeCells count="4">
    <mergeCell ref="A1:H1"/>
    <mergeCell ref="A2:H2"/>
    <mergeCell ref="D10:H10"/>
    <mergeCell ref="A7:B7"/>
  </mergeCells>
  <phoneticPr fontId="12" type="noConversion"/>
  <pageMargins left="0.70866141732283472" right="0.70866141732283472" top="0.78740157480314965" bottom="0.78740157480314965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Zbyněk Kudera</dc:creator>
  <cp:lastModifiedBy>Matěj Prokop</cp:lastModifiedBy>
  <cp:lastPrinted>2018-01-29T14:17:59Z</cp:lastPrinted>
  <dcterms:created xsi:type="dcterms:W3CDTF">2005-03-09T06:47:35Z</dcterms:created>
  <dcterms:modified xsi:type="dcterms:W3CDTF">2025-08-26T12:52:37Z</dcterms:modified>
</cp:coreProperties>
</file>