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23256" windowHeight="11832" activeTab="1"/>
  </bookViews>
  <sheets>
    <sheet name="Celková rekapitulace" sheetId="1" r:id="rId1"/>
    <sheet name="SO 01" sheetId="2" r:id="rId2"/>
    <sheet name="SO 02" sheetId="3" r:id="rId3"/>
    <sheet name="SO 03" sheetId="4" r:id="rId4"/>
  </sheets>
  <definedNames/>
  <calcPr calcId="145621"/>
</workbook>
</file>

<file path=xl/sharedStrings.xml><?xml version="1.0" encoding="utf-8"?>
<sst xmlns="http://schemas.openxmlformats.org/spreadsheetml/2006/main" count="183" uniqueCount="96">
  <si>
    <t>Název akce:</t>
  </si>
  <si>
    <t>Místo:</t>
  </si>
  <si>
    <t>Objednatel:</t>
  </si>
  <si>
    <t>Zhotovitel:</t>
  </si>
  <si>
    <t>Reno Šumava a.s.</t>
  </si>
  <si>
    <t>dle výběrového řízení</t>
  </si>
  <si>
    <t>Celková rekapitulace</t>
  </si>
  <si>
    <t>SO 01</t>
  </si>
  <si>
    <t>SO 02</t>
  </si>
  <si>
    <t>SO 03</t>
  </si>
  <si>
    <t xml:space="preserve">Celkem </t>
  </si>
  <si>
    <t>Celkem bez DPH</t>
  </si>
  <si>
    <t>DPH 21%</t>
  </si>
  <si>
    <t>Celkem s DPH</t>
  </si>
  <si>
    <t>Objekt</t>
  </si>
  <si>
    <t>Název</t>
  </si>
  <si>
    <t>Stavební objekt:</t>
  </si>
  <si>
    <t>Č.p.</t>
  </si>
  <si>
    <t>m.j.</t>
  </si>
  <si>
    <t>cena/m.j.</t>
  </si>
  <si>
    <t>Cena celkem</t>
  </si>
  <si>
    <t>počet m.j.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</si>
  <si>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</si>
  <si>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</si>
  <si>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</si>
  <si>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</si>
  <si>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</si>
  <si>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</si>
  <si>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</si>
  <si>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</si>
  <si>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</si>
  <si>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</si>
  <si>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</si>
  <si>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</si>
  <si>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</si>
  <si>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</si>
  <si>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</si>
  <si>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Název položky</t>
  </si>
  <si>
    <t>m</t>
  </si>
  <si>
    <t>ks</t>
  </si>
  <si>
    <t>Dodávka</t>
  </si>
  <si>
    <t xml:space="preserve">SO 01 </t>
  </si>
  <si>
    <t xml:space="preserve">SO 02 </t>
  </si>
  <si>
    <t xml:space="preserve">SO 03 </t>
  </si>
  <si>
    <t>Proudová ochrana ZEV</t>
  </si>
  <si>
    <t>Stykač DILM300</t>
  </si>
  <si>
    <t>Pomocné kontakty DILM820-XH311</t>
  </si>
  <si>
    <t>Startérová kombinace S811+T24N3S</t>
  </si>
  <si>
    <t>Motorový spouštěč PKZM0-16</t>
  </si>
  <si>
    <t>Stykač DILM25</t>
  </si>
  <si>
    <t>Pomocné kontakty DILM32-XH311</t>
  </si>
  <si>
    <t>Pomocné kontakty NH21-PKZ1</t>
  </si>
  <si>
    <t>CYA 150</t>
  </si>
  <si>
    <t>CYKY 7Cx1,5</t>
  </si>
  <si>
    <t>Pojistkový odpojovač NH3</t>
  </si>
  <si>
    <t>Pomocný a spojovací materiál</t>
  </si>
  <si>
    <t>Elektromontážní práce</t>
  </si>
  <si>
    <t>Doprava osob a materiálu</t>
  </si>
  <si>
    <t>kpl</t>
  </si>
  <si>
    <t>HZS</t>
  </si>
  <si>
    <t>Kuželový drtič - 1</t>
  </si>
  <si>
    <t>soubor</t>
  </si>
  <si>
    <t>Demontáž stávajícího kuželového drtiče</t>
  </si>
  <si>
    <t>Lom Prachatice</t>
  </si>
  <si>
    <t>Výměna technologií ve společnosti Reno Šumava a.s. - lom Prachatice</t>
  </si>
  <si>
    <t>Motorový spouštěč PKZM4-32</t>
  </si>
  <si>
    <t>Stykač DILM32</t>
  </si>
  <si>
    <t>NZMN3-VE630 VÝKONOVÝ JISTIČ</t>
  </si>
  <si>
    <t>CYKY 3Bx70+50</t>
  </si>
  <si>
    <t>CYKY 4Bx10</t>
  </si>
  <si>
    <t>16.</t>
  </si>
  <si>
    <t>17.</t>
  </si>
  <si>
    <t>18.</t>
  </si>
  <si>
    <t>19.</t>
  </si>
  <si>
    <t xml:space="preserve">Kuželový drtič - 2  </t>
  </si>
  <si>
    <t>Třídič</t>
  </si>
  <si>
    <t>Instalace kuželových drtičů a třídičů - část strojní</t>
  </si>
  <si>
    <t>Úprava stávajících schodišť a přechodů KD-1</t>
  </si>
  <si>
    <t>Zhotovení rámu pod hydraulický agregát KD-1</t>
  </si>
  <si>
    <t>Demontáž stávajícího kuželového frtiče</t>
  </si>
  <si>
    <t>Zhotovení rámu kuželového drtiče - 2</t>
  </si>
  <si>
    <t>Pochozí lávka okolo kuželového drtiče - 1</t>
  </si>
  <si>
    <t>Pochozí lávka okolo kuželového drtiče - 2</t>
  </si>
  <si>
    <t>Zhotovení rámu pod hydraulický agregát KD-2</t>
  </si>
  <si>
    <t>Úprava stávajících schodišť a přechodů KD-2</t>
  </si>
  <si>
    <t>Demontáž stávajících skluzů a třídičů</t>
  </si>
  <si>
    <t>Úprava podlah v potřebném rozsahu</t>
  </si>
  <si>
    <t>Montáž třídiče</t>
  </si>
  <si>
    <t>Montáž podsítného skluzu</t>
  </si>
  <si>
    <t>Montáž mezisítného skluzu</t>
  </si>
  <si>
    <t>Montáž nadsítného skluzu</t>
  </si>
  <si>
    <t>Výroba skluzu podsítné frakce (výroba z ocelového plechu síly 6mm, vyložení Hardoxem 8mm</t>
  </si>
  <si>
    <t>Výroba skluzu mezisítné frakce (výroba z ocelového plechu síly 6mm, vyložení Hardoxem 8mm</t>
  </si>
  <si>
    <t>Výroba skluzu nadsítné frakce (výroba z ocelového plechu síly 6mm, vyložení Hardoxem 8mm</t>
  </si>
  <si>
    <t>Zhotovení rámu kuželového drtiče - 1</t>
  </si>
  <si>
    <t>Instalace kuželových drtičů a třídičů - část elektro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</si>
</sst>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Border="1"/>
    <xf numFmtId="164" fontId="0" fillId="0" borderId="9" xfId="0" applyNumberFormat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3" xfId="0" applyNumberFormat="1" applyBorder="1"/>
    <xf numFmtId="4" fontId="0" fillId="0" borderId="4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/>
    <xf numFmtId="4" fontId="2" fillId="0" borderId="0" xfId="0" applyNumberFormat="1" applyFont="1"/>
    <xf numFmtId="164" fontId="2" fillId="0" borderId="14" xfId="0" applyNumberFormat="1" applyFont="1" applyFill="1" applyBorder="1" applyAlignment="1">
      <alignment horizontal="left" vertical="center"/>
    </xf>
    <xf numFmtId="0" fontId="0" fillId="0" borderId="15" xfId="0" applyBorder="1"/>
    <xf numFmtId="0" fontId="0" fillId="0" borderId="16" xfId="0" applyBorder="1"/>
    <xf numFmtId="0" fontId="2" fillId="0" borderId="0" xfId="0" applyFont="1" applyFill="1"/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/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4" fontId="2" fillId="0" borderId="27" xfId="0" applyNumberFormat="1" applyFont="1" applyBorder="1"/>
    <xf numFmtId="164" fontId="2" fillId="0" borderId="28" xfId="0" applyNumberFormat="1" applyFont="1" applyBorder="1"/>
    <xf numFmtId="164" fontId="0" fillId="0" borderId="29" xfId="0" applyNumberFormat="1" applyBorder="1"/>
    <xf numFmtId="164" fontId="0" fillId="0" borderId="30" xfId="0" applyNumberFormat="1" applyBorder="1"/>
    <xf numFmtId="0" fontId="0" fillId="0" borderId="0" xfId="0" applyFont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3" fillId="0" borderId="31" xfId="0" applyFont="1" applyBorder="1" applyAlignment="1">
      <alignment horizontal="left" vertical="center" indent="1"/>
    </xf>
    <xf numFmtId="0" fontId="3" fillId="0" borderId="32" xfId="0" applyFont="1" applyBorder="1" applyAlignment="1">
      <alignment horizontal="left" vertical="center" indent="1"/>
    </xf>
    <xf numFmtId="0" fontId="3" fillId="0" borderId="33" xfId="0" applyFont="1" applyBorder="1" applyAlignment="1">
      <alignment horizontal="left" vertical="center" indent="1"/>
    </xf>
    <xf numFmtId="4" fontId="0" fillId="0" borderId="0" xfId="0" applyNumberFormat="1"/>
    <xf numFmtId="0" fontId="0" fillId="0" borderId="34" xfId="0" applyBorder="1"/>
    <xf numFmtId="0" fontId="0" fillId="0" borderId="35" xfId="0" applyBorder="1"/>
    <xf numFmtId="0" fontId="2" fillId="0" borderId="36" xfId="0" applyFont="1" applyBorder="1"/>
    <xf numFmtId="0" fontId="2" fillId="0" borderId="37" xfId="0" applyFont="1" applyBorder="1"/>
    <xf numFmtId="0" fontId="2" fillId="0" borderId="35" xfId="0" applyFont="1" applyBorder="1"/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/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0" fillId="0" borderId="45" xfId="0" applyNumberFormat="1" applyBorder="1" applyAlignment="1">
      <alignment horizontal="center" vertical="center"/>
    </xf>
    <xf numFmtId="4" fontId="0" fillId="0" borderId="45" xfId="0" applyNumberFormat="1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0" fontId="2" fillId="0" borderId="34" xfId="0" applyFont="1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SheetLayoutView="100" workbookViewId="0" topLeftCell="A1">
      <selection activeCell="K13" sqref="K13"/>
    </sheetView>
  </sheetViews>
  <sheetFormatPr defaultColWidth="9.140625" defaultRowHeight="15"/>
  <cols>
    <col min="2" max="2" width="12.7109375" style="0" customWidth="1"/>
    <col min="3" max="3" width="32.421875" style="0" customWidth="1"/>
    <col min="4" max="6" width="15.7109375" style="0" customWidth="1"/>
    <col min="7" max="7" width="12.7109375" style="0" customWidth="1"/>
  </cols>
  <sheetData>
    <row r="1" spans="1:3" s="2" customFormat="1" ht="15">
      <c r="A1" s="2" t="s">
        <v>0</v>
      </c>
      <c r="C1" s="2" t="s">
        <v>64</v>
      </c>
    </row>
    <row r="3" spans="1:3" ht="15">
      <c r="A3" t="s">
        <v>1</v>
      </c>
      <c r="C3" t="s">
        <v>63</v>
      </c>
    </row>
    <row r="4" spans="1:3" ht="15">
      <c r="A4" t="s">
        <v>2</v>
      </c>
      <c r="C4" t="s">
        <v>4</v>
      </c>
    </row>
    <row r="5" spans="1:3" ht="15">
      <c r="A5" t="s">
        <v>3</v>
      </c>
      <c r="C5" t="s">
        <v>5</v>
      </c>
    </row>
    <row r="7" ht="15" thickBot="1">
      <c r="A7" s="2" t="s">
        <v>6</v>
      </c>
    </row>
    <row r="8" spans="1:7" ht="15" thickBot="1">
      <c r="A8" s="37" t="s">
        <v>14</v>
      </c>
      <c r="B8" s="53" t="s">
        <v>15</v>
      </c>
      <c r="C8" s="54"/>
      <c r="D8" s="38" t="s">
        <v>11</v>
      </c>
      <c r="E8" s="38" t="s">
        <v>12</v>
      </c>
      <c r="F8" s="39" t="s">
        <v>13</v>
      </c>
      <c r="G8" s="1"/>
    </row>
    <row r="9" spans="1:6" ht="15">
      <c r="A9" s="3" t="s">
        <v>7</v>
      </c>
      <c r="B9" s="45" t="s">
        <v>40</v>
      </c>
      <c r="C9" s="46"/>
      <c r="D9" s="42">
        <f>'SO 01'!K10</f>
        <v>0</v>
      </c>
      <c r="E9" s="42">
        <f>D9*0.21</f>
        <v>0</v>
      </c>
      <c r="F9" s="43">
        <f>SUM(D9:E9)</f>
        <v>0</v>
      </c>
    </row>
    <row r="10" spans="1:6" ht="15">
      <c r="A10" s="4" t="s">
        <v>8</v>
      </c>
      <c r="B10" s="47" t="s">
        <v>76</v>
      </c>
      <c r="C10" s="25"/>
      <c r="D10" s="6">
        <f>'SO 02'!K26</f>
        <v>0</v>
      </c>
      <c r="E10" s="6">
        <f>D10*0.21</f>
        <v>0</v>
      </c>
      <c r="F10" s="7">
        <f>SUM(D10:E10)</f>
        <v>0</v>
      </c>
    </row>
    <row r="11" spans="1:6" ht="15" thickBot="1">
      <c r="A11" s="5" t="s">
        <v>9</v>
      </c>
      <c r="B11" s="48" t="s">
        <v>95</v>
      </c>
      <c r="C11" s="26"/>
      <c r="D11" s="8">
        <f>'SO 03'!K26</f>
        <v>0</v>
      </c>
      <c r="E11" s="8">
        <f>D11*0.21</f>
        <v>0</v>
      </c>
      <c r="F11" s="9">
        <f>SUM(D11:E11)</f>
        <v>0</v>
      </c>
    </row>
    <row r="12" spans="1:6" s="2" customFormat="1" ht="15" thickBot="1">
      <c r="A12" s="55" t="s">
        <v>10</v>
      </c>
      <c r="B12" s="56"/>
      <c r="C12" s="57"/>
      <c r="D12" s="40">
        <f>SUM(D9:D11)</f>
        <v>0</v>
      </c>
      <c r="E12" s="40">
        <f>SUM(E9:E11)</f>
        <v>0</v>
      </c>
      <c r="F12" s="41">
        <f>SUM(F9:F11)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view="pageBreakPreview" zoomScaleSheetLayoutView="100" workbookViewId="0" topLeftCell="A1">
      <selection activeCell="A7" sqref="A7:XFD7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64</v>
      </c>
    </row>
    <row r="2" spans="1:9" ht="15">
      <c r="A2" t="s">
        <v>16</v>
      </c>
      <c r="C2" s="27" t="s">
        <v>41</v>
      </c>
      <c r="D2" s="2" t="str">
        <f>'Celková rekapitulace'!B9</f>
        <v>Dodávka</v>
      </c>
      <c r="H2" s="27"/>
      <c r="I2" s="27"/>
    </row>
    <row r="3" spans="1:3" ht="15">
      <c r="A3" t="s">
        <v>1</v>
      </c>
      <c r="C3" t="s">
        <v>63</v>
      </c>
    </row>
    <row r="5" ht="15" thickBot="1">
      <c r="A5" s="2"/>
    </row>
    <row r="6" spans="1:12" s="2" customFormat="1" ht="15" thickBot="1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1" ht="15">
      <c r="A7" s="4" t="s">
        <v>24</v>
      </c>
      <c r="B7" s="31" t="s">
        <v>60</v>
      </c>
      <c r="C7" s="32"/>
      <c r="D7" s="32"/>
      <c r="E7" s="32"/>
      <c r="F7" s="32"/>
      <c r="G7" s="33"/>
      <c r="H7" s="10" t="s">
        <v>39</v>
      </c>
      <c r="I7" s="20">
        <v>1</v>
      </c>
      <c r="J7" s="20">
        <v>0</v>
      </c>
      <c r="K7" s="19">
        <f>I7*J7</f>
        <v>0</v>
      </c>
    </row>
    <row r="8" spans="1:11" ht="15">
      <c r="A8" s="61" t="s">
        <v>25</v>
      </c>
      <c r="B8" s="62" t="s">
        <v>74</v>
      </c>
      <c r="C8" s="63"/>
      <c r="D8" s="63"/>
      <c r="E8" s="63"/>
      <c r="F8" s="63"/>
      <c r="G8" s="64"/>
      <c r="H8" s="65" t="s">
        <v>39</v>
      </c>
      <c r="I8" s="66">
        <v>1</v>
      </c>
      <c r="J8" s="66">
        <v>0</v>
      </c>
      <c r="K8" s="19">
        <f>I8*J8</f>
        <v>0</v>
      </c>
    </row>
    <row r="9" spans="1:11" ht="15" thickBot="1">
      <c r="A9" s="5" t="s">
        <v>26</v>
      </c>
      <c r="B9" s="34" t="s">
        <v>75</v>
      </c>
      <c r="C9" s="35"/>
      <c r="D9" s="35"/>
      <c r="E9" s="35"/>
      <c r="F9" s="35"/>
      <c r="G9" s="36"/>
      <c r="H9" s="11" t="s">
        <v>39</v>
      </c>
      <c r="I9" s="21">
        <v>1</v>
      </c>
      <c r="J9" s="21">
        <v>0</v>
      </c>
      <c r="K9" s="22">
        <f>I9*J9</f>
        <v>0</v>
      </c>
    </row>
    <row r="10" spans="2:11" ht="15">
      <c r="B10" s="2"/>
      <c r="C10" s="2"/>
      <c r="D10" s="2"/>
      <c r="E10" s="2"/>
      <c r="F10" s="2"/>
      <c r="G10" s="2"/>
      <c r="H10" s="24" t="s">
        <v>11</v>
      </c>
      <c r="I10" s="2"/>
      <c r="J10" s="2"/>
      <c r="K10" s="23">
        <f>SUM(K7:K9)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view="pageBreakPreview" zoomScaleSheetLayoutView="100" workbookViewId="0" topLeftCell="A1">
      <selection activeCell="B8" sqref="B8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64</v>
      </c>
    </row>
    <row r="2" spans="1:9" ht="15">
      <c r="A2" t="s">
        <v>16</v>
      </c>
      <c r="C2" s="27" t="s">
        <v>42</v>
      </c>
      <c r="D2" s="2" t="str">
        <f>'Celková rekapitulace'!B10</f>
        <v>Instalace kuželových drtičů a třídičů - část strojní</v>
      </c>
      <c r="H2" s="27"/>
      <c r="I2" s="27"/>
    </row>
    <row r="3" spans="1:3" ht="15">
      <c r="A3" t="s">
        <v>1</v>
      </c>
      <c r="C3" t="s">
        <v>63</v>
      </c>
    </row>
    <row r="5" ht="15" thickBot="1">
      <c r="A5" s="2"/>
    </row>
    <row r="6" spans="1:12" s="2" customFormat="1" ht="15" thickBot="1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1" ht="15">
      <c r="A7" s="12" t="s">
        <v>22</v>
      </c>
      <c r="B7" s="28" t="s">
        <v>62</v>
      </c>
      <c r="C7" s="29"/>
      <c r="D7" s="29"/>
      <c r="E7" s="29"/>
      <c r="F7" s="29"/>
      <c r="G7" s="30"/>
      <c r="H7" s="13" t="s">
        <v>39</v>
      </c>
      <c r="I7" s="18">
        <v>1</v>
      </c>
      <c r="J7" s="18">
        <v>0</v>
      </c>
      <c r="K7" s="19">
        <f>I7*J7</f>
        <v>0</v>
      </c>
    </row>
    <row r="8" spans="1:11" ht="15">
      <c r="A8" s="12" t="s">
        <v>23</v>
      </c>
      <c r="B8" s="58" t="s">
        <v>94</v>
      </c>
      <c r="C8" s="59"/>
      <c r="D8" s="59"/>
      <c r="E8" s="59"/>
      <c r="F8" s="59"/>
      <c r="G8" s="60"/>
      <c r="H8" s="13" t="s">
        <v>39</v>
      </c>
      <c r="I8" s="18">
        <v>1</v>
      </c>
      <c r="J8" s="18">
        <v>0</v>
      </c>
      <c r="K8" s="19">
        <f aca="true" t="shared" si="0" ref="K8:K21">I8*J8</f>
        <v>0</v>
      </c>
    </row>
    <row r="9" spans="1:11" ht="15">
      <c r="A9" s="12" t="s">
        <v>24</v>
      </c>
      <c r="B9" s="58" t="s">
        <v>81</v>
      </c>
      <c r="C9" s="59"/>
      <c r="D9" s="59"/>
      <c r="E9" s="59"/>
      <c r="F9" s="59"/>
      <c r="G9" s="60"/>
      <c r="H9" s="13" t="s">
        <v>39</v>
      </c>
      <c r="I9" s="18">
        <v>1</v>
      </c>
      <c r="J9" s="18">
        <v>0</v>
      </c>
      <c r="K9" s="19">
        <f t="shared" si="0"/>
        <v>0</v>
      </c>
    </row>
    <row r="10" spans="1:11" ht="15">
      <c r="A10" s="12" t="s">
        <v>25</v>
      </c>
      <c r="B10" s="58" t="s">
        <v>78</v>
      </c>
      <c r="C10" s="59"/>
      <c r="D10" s="59"/>
      <c r="E10" s="59"/>
      <c r="F10" s="59"/>
      <c r="G10" s="60"/>
      <c r="H10" s="13" t="s">
        <v>39</v>
      </c>
      <c r="I10" s="18">
        <v>1</v>
      </c>
      <c r="J10" s="18">
        <v>0</v>
      </c>
      <c r="K10" s="19">
        <f t="shared" si="0"/>
        <v>0</v>
      </c>
    </row>
    <row r="11" spans="1:11" ht="15">
      <c r="A11" s="12" t="s">
        <v>26</v>
      </c>
      <c r="B11" s="58" t="s">
        <v>77</v>
      </c>
      <c r="C11" s="59"/>
      <c r="D11" s="59"/>
      <c r="E11" s="59"/>
      <c r="F11" s="59"/>
      <c r="G11" s="60"/>
      <c r="H11" s="13" t="s">
        <v>61</v>
      </c>
      <c r="I11" s="18">
        <v>1</v>
      </c>
      <c r="J11" s="18">
        <v>0</v>
      </c>
      <c r="K11" s="19">
        <f t="shared" si="0"/>
        <v>0</v>
      </c>
    </row>
    <row r="12" spans="1:11" ht="15">
      <c r="A12" s="12" t="s">
        <v>27</v>
      </c>
      <c r="B12" s="58" t="s">
        <v>79</v>
      </c>
      <c r="C12" s="59"/>
      <c r="D12" s="59"/>
      <c r="E12" s="59"/>
      <c r="F12" s="59"/>
      <c r="G12" s="60"/>
      <c r="H12" s="13" t="s">
        <v>39</v>
      </c>
      <c r="I12" s="18">
        <v>1</v>
      </c>
      <c r="J12" s="18">
        <v>0</v>
      </c>
      <c r="K12" s="19">
        <f t="shared" si="0"/>
        <v>0</v>
      </c>
    </row>
    <row r="13" spans="1:11" ht="15">
      <c r="A13" s="12" t="s">
        <v>28</v>
      </c>
      <c r="B13" s="58" t="s">
        <v>80</v>
      </c>
      <c r="C13" s="59"/>
      <c r="D13" s="59"/>
      <c r="E13" s="59"/>
      <c r="F13" s="59"/>
      <c r="G13" s="60"/>
      <c r="H13" s="13" t="s">
        <v>39</v>
      </c>
      <c r="I13" s="18">
        <v>1</v>
      </c>
      <c r="J13" s="18">
        <v>0</v>
      </c>
      <c r="K13" s="19">
        <f t="shared" si="0"/>
        <v>0</v>
      </c>
    </row>
    <row r="14" spans="1:11" ht="15">
      <c r="A14" s="12" t="s">
        <v>29</v>
      </c>
      <c r="B14" s="58" t="s">
        <v>82</v>
      </c>
      <c r="C14" s="59"/>
      <c r="D14" s="59"/>
      <c r="E14" s="59"/>
      <c r="F14" s="59"/>
      <c r="G14" s="60"/>
      <c r="H14" s="13" t="s">
        <v>39</v>
      </c>
      <c r="I14" s="18">
        <v>1</v>
      </c>
      <c r="J14" s="18">
        <v>0</v>
      </c>
      <c r="K14" s="19">
        <f t="shared" si="0"/>
        <v>0</v>
      </c>
    </row>
    <row r="15" spans="1:11" ht="15">
      <c r="A15" s="12" t="s">
        <v>30</v>
      </c>
      <c r="B15" s="58" t="s">
        <v>83</v>
      </c>
      <c r="C15" s="59"/>
      <c r="D15" s="59"/>
      <c r="E15" s="59"/>
      <c r="F15" s="59"/>
      <c r="G15" s="60"/>
      <c r="H15" s="13" t="s">
        <v>39</v>
      </c>
      <c r="I15" s="18">
        <v>1</v>
      </c>
      <c r="J15" s="18">
        <v>0</v>
      </c>
      <c r="K15" s="19">
        <f t="shared" si="0"/>
        <v>0</v>
      </c>
    </row>
    <row r="16" spans="1:11" ht="15">
      <c r="A16" s="12" t="s">
        <v>31</v>
      </c>
      <c r="B16" s="58" t="s">
        <v>84</v>
      </c>
      <c r="C16" s="59"/>
      <c r="D16" s="59"/>
      <c r="E16" s="59"/>
      <c r="F16" s="59"/>
      <c r="G16" s="60"/>
      <c r="H16" s="13" t="s">
        <v>61</v>
      </c>
      <c r="I16" s="18">
        <v>1</v>
      </c>
      <c r="J16" s="18">
        <v>0</v>
      </c>
      <c r="K16" s="19">
        <f t="shared" si="0"/>
        <v>0</v>
      </c>
    </row>
    <row r="17" spans="1:11" ht="15">
      <c r="A17" s="12" t="s">
        <v>32</v>
      </c>
      <c r="B17" s="58" t="s">
        <v>85</v>
      </c>
      <c r="C17" s="59"/>
      <c r="D17" s="59"/>
      <c r="E17" s="59"/>
      <c r="F17" s="59"/>
      <c r="G17" s="60"/>
      <c r="H17" s="13" t="s">
        <v>39</v>
      </c>
      <c r="I17" s="18">
        <v>1</v>
      </c>
      <c r="J17" s="18">
        <v>0</v>
      </c>
      <c r="K17" s="19">
        <f t="shared" si="0"/>
        <v>0</v>
      </c>
    </row>
    <row r="18" spans="1:11" ht="15">
      <c r="A18" s="12" t="s">
        <v>33</v>
      </c>
      <c r="B18" s="58" t="s">
        <v>86</v>
      </c>
      <c r="C18" s="59"/>
      <c r="D18" s="59"/>
      <c r="E18" s="59"/>
      <c r="F18" s="59"/>
      <c r="G18" s="60"/>
      <c r="H18" s="13" t="s">
        <v>61</v>
      </c>
      <c r="I18" s="18">
        <v>1</v>
      </c>
      <c r="J18" s="18">
        <v>0</v>
      </c>
      <c r="K18" s="19">
        <f t="shared" si="0"/>
        <v>0</v>
      </c>
    </row>
    <row r="19" spans="1:11" ht="15">
      <c r="A19" s="12" t="s">
        <v>34</v>
      </c>
      <c r="B19" s="58" t="s">
        <v>87</v>
      </c>
      <c r="C19" s="59"/>
      <c r="D19" s="59"/>
      <c r="E19" s="59"/>
      <c r="F19" s="59"/>
      <c r="G19" s="60"/>
      <c r="H19" s="13" t="s">
        <v>39</v>
      </c>
      <c r="I19" s="18">
        <v>1</v>
      </c>
      <c r="J19" s="18">
        <v>0</v>
      </c>
      <c r="K19" s="19">
        <f t="shared" si="0"/>
        <v>0</v>
      </c>
    </row>
    <row r="20" spans="1:11" ht="15">
      <c r="A20" s="12" t="s">
        <v>35</v>
      </c>
      <c r="B20" s="58" t="s">
        <v>88</v>
      </c>
      <c r="C20" s="59"/>
      <c r="D20" s="59"/>
      <c r="E20" s="59"/>
      <c r="F20" s="59"/>
      <c r="G20" s="60"/>
      <c r="H20" s="13" t="s">
        <v>39</v>
      </c>
      <c r="I20" s="18">
        <v>1</v>
      </c>
      <c r="J20" s="18">
        <v>0</v>
      </c>
      <c r="K20" s="19">
        <f t="shared" si="0"/>
        <v>0</v>
      </c>
    </row>
    <row r="21" spans="1:11" ht="15">
      <c r="A21" s="12" t="s">
        <v>36</v>
      </c>
      <c r="B21" s="58" t="s">
        <v>89</v>
      </c>
      <c r="C21" s="59"/>
      <c r="D21" s="59"/>
      <c r="E21" s="59"/>
      <c r="F21" s="59"/>
      <c r="G21" s="60"/>
      <c r="H21" s="13" t="s">
        <v>39</v>
      </c>
      <c r="I21" s="18">
        <v>1</v>
      </c>
      <c r="J21" s="18">
        <v>0</v>
      </c>
      <c r="K21" s="19">
        <f t="shared" si="0"/>
        <v>0</v>
      </c>
    </row>
    <row r="22" spans="1:11" ht="15">
      <c r="A22" s="12" t="s">
        <v>70</v>
      </c>
      <c r="B22" s="58" t="s">
        <v>90</v>
      </c>
      <c r="C22" s="59"/>
      <c r="D22" s="59"/>
      <c r="E22" s="59"/>
      <c r="F22" s="59"/>
      <c r="G22" s="60"/>
      <c r="H22" s="13" t="s">
        <v>39</v>
      </c>
      <c r="I22" s="18">
        <v>1</v>
      </c>
      <c r="J22" s="18">
        <v>0</v>
      </c>
      <c r="K22" s="19">
        <f>I22*J22</f>
        <v>0</v>
      </c>
    </row>
    <row r="23" spans="1:11" ht="29.25" customHeight="1">
      <c r="A23" s="12" t="s">
        <v>71</v>
      </c>
      <c r="B23" s="72" t="s">
        <v>91</v>
      </c>
      <c r="C23" s="73"/>
      <c r="D23" s="73"/>
      <c r="E23" s="73"/>
      <c r="F23" s="73"/>
      <c r="G23" s="74"/>
      <c r="H23" s="13" t="s">
        <v>39</v>
      </c>
      <c r="I23" s="18">
        <v>1</v>
      </c>
      <c r="J23" s="18">
        <v>0</v>
      </c>
      <c r="K23" s="67">
        <f>I23*J23</f>
        <v>0</v>
      </c>
    </row>
    <row r="24" spans="1:11" ht="30" customHeight="1">
      <c r="A24" s="4" t="s">
        <v>72</v>
      </c>
      <c r="B24" s="72" t="s">
        <v>92</v>
      </c>
      <c r="C24" s="73"/>
      <c r="D24" s="73"/>
      <c r="E24" s="73"/>
      <c r="F24" s="73"/>
      <c r="G24" s="74"/>
      <c r="H24" s="10" t="s">
        <v>39</v>
      </c>
      <c r="I24" s="20">
        <v>1</v>
      </c>
      <c r="J24" s="20">
        <v>0</v>
      </c>
      <c r="K24" s="67">
        <f>I24*J24</f>
        <v>0</v>
      </c>
    </row>
    <row r="25" spans="1:11" ht="30.75" customHeight="1" thickBot="1">
      <c r="A25" s="5" t="s">
        <v>73</v>
      </c>
      <c r="B25" s="72" t="s">
        <v>93</v>
      </c>
      <c r="C25" s="73"/>
      <c r="D25" s="73"/>
      <c r="E25" s="73"/>
      <c r="F25" s="73"/>
      <c r="G25" s="74"/>
      <c r="H25" s="11" t="s">
        <v>39</v>
      </c>
      <c r="I25" s="21">
        <v>1</v>
      </c>
      <c r="J25" s="21">
        <v>0</v>
      </c>
      <c r="K25" s="68">
        <f>I25*J25</f>
        <v>0</v>
      </c>
    </row>
    <row r="26" spans="2:11" ht="15">
      <c r="B26" s="2"/>
      <c r="C26" s="2"/>
      <c r="D26" s="2"/>
      <c r="E26" s="2"/>
      <c r="F26" s="2"/>
      <c r="G26" s="2"/>
      <c r="H26" s="24" t="s">
        <v>11</v>
      </c>
      <c r="I26" s="2"/>
      <c r="J26" s="2"/>
      <c r="K26" s="23">
        <f>SUM(K7:K25)</f>
        <v>0</v>
      </c>
    </row>
  </sheetData>
  <mergeCells count="4">
    <mergeCell ref="B6:G6"/>
    <mergeCell ref="B23:G23"/>
    <mergeCell ref="B24:G24"/>
    <mergeCell ref="B25:G2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zoomScaleSheetLayoutView="100" workbookViewId="0" topLeftCell="A1">
      <selection activeCell="O16" sqref="O16"/>
    </sheetView>
  </sheetViews>
  <sheetFormatPr defaultColWidth="9.140625" defaultRowHeight="15"/>
  <cols>
    <col min="1" max="1" width="5.57421875" style="0" customWidth="1"/>
    <col min="2" max="5" width="13.28125" style="0" customWidth="1"/>
    <col min="6" max="7" width="12.7109375" style="0" customWidth="1"/>
    <col min="8" max="8" width="8.7109375" style="0" customWidth="1"/>
    <col min="9" max="9" width="12.8515625" style="0" customWidth="1"/>
    <col min="10" max="12" width="12.7109375" style="0" customWidth="1"/>
  </cols>
  <sheetData>
    <row r="1" spans="1:3" s="44" customFormat="1" ht="15">
      <c r="A1" s="44" t="s">
        <v>0</v>
      </c>
      <c r="C1" t="s">
        <v>64</v>
      </c>
    </row>
    <row r="2" spans="1:9" ht="15">
      <c r="A2" t="s">
        <v>16</v>
      </c>
      <c r="C2" s="27" t="s">
        <v>43</v>
      </c>
      <c r="D2" s="2" t="str">
        <f>'Celková rekapitulace'!B11</f>
        <v>Instalace kuželových drtičů a třídičů - část elektro</v>
      </c>
      <c r="H2" s="27"/>
      <c r="I2" s="27"/>
    </row>
    <row r="3" spans="1:3" ht="15">
      <c r="A3" t="s">
        <v>1</v>
      </c>
      <c r="C3" t="s">
        <v>63</v>
      </c>
    </row>
    <row r="5" ht="15" thickBot="1">
      <c r="A5" s="2"/>
    </row>
    <row r="6" spans="1:12" s="2" customFormat="1" ht="15" thickBot="1">
      <c r="A6" s="14" t="s">
        <v>17</v>
      </c>
      <c r="B6" s="69" t="s">
        <v>37</v>
      </c>
      <c r="C6" s="70"/>
      <c r="D6" s="70"/>
      <c r="E6" s="70"/>
      <c r="F6" s="70"/>
      <c r="G6" s="71"/>
      <c r="H6" s="15" t="s">
        <v>18</v>
      </c>
      <c r="I6" s="15" t="s">
        <v>21</v>
      </c>
      <c r="J6" s="15" t="s">
        <v>19</v>
      </c>
      <c r="K6" s="16" t="s">
        <v>20</v>
      </c>
      <c r="L6" s="17"/>
    </row>
    <row r="7" spans="1:13" ht="15">
      <c r="A7" s="12" t="s">
        <v>22</v>
      </c>
      <c r="B7" s="49" t="s">
        <v>44</v>
      </c>
      <c r="C7" s="29"/>
      <c r="D7" s="29"/>
      <c r="E7" s="29"/>
      <c r="F7" s="29"/>
      <c r="G7" s="30"/>
      <c r="H7" s="13" t="s">
        <v>39</v>
      </c>
      <c r="I7" s="18">
        <v>2</v>
      </c>
      <c r="J7" s="18">
        <v>0</v>
      </c>
      <c r="K7" s="19">
        <f>I7*J7</f>
        <v>0</v>
      </c>
      <c r="M7" s="52"/>
    </row>
    <row r="8" spans="1:13" ht="15">
      <c r="A8" s="4" t="s">
        <v>23</v>
      </c>
      <c r="B8" s="50" t="s">
        <v>45</v>
      </c>
      <c r="C8" s="32"/>
      <c r="D8" s="32"/>
      <c r="E8" s="32"/>
      <c r="F8" s="32"/>
      <c r="G8" s="33"/>
      <c r="H8" s="13" t="s">
        <v>39</v>
      </c>
      <c r="I8" s="20">
        <v>2</v>
      </c>
      <c r="J8" s="20">
        <v>0</v>
      </c>
      <c r="K8" s="19">
        <f aca="true" t="shared" si="0" ref="K8:K25">I8*J8</f>
        <v>0</v>
      </c>
      <c r="M8" s="52"/>
    </row>
    <row r="9" spans="1:13" ht="15">
      <c r="A9" s="4" t="s">
        <v>24</v>
      </c>
      <c r="B9" s="50" t="s">
        <v>46</v>
      </c>
      <c r="C9" s="32"/>
      <c r="D9" s="32"/>
      <c r="E9" s="32"/>
      <c r="F9" s="32"/>
      <c r="G9" s="33"/>
      <c r="H9" s="13" t="s">
        <v>39</v>
      </c>
      <c r="I9" s="20">
        <v>4</v>
      </c>
      <c r="J9" s="20">
        <v>0</v>
      </c>
      <c r="K9" s="19">
        <f t="shared" si="0"/>
        <v>0</v>
      </c>
      <c r="M9" s="52"/>
    </row>
    <row r="10" spans="1:13" ht="15">
      <c r="A10" s="4" t="s">
        <v>25</v>
      </c>
      <c r="B10" s="50" t="s">
        <v>47</v>
      </c>
      <c r="C10" s="32"/>
      <c r="D10" s="32"/>
      <c r="E10" s="32"/>
      <c r="F10" s="32"/>
      <c r="G10" s="33"/>
      <c r="H10" s="13" t="s">
        <v>39</v>
      </c>
      <c r="I10" s="20">
        <v>2</v>
      </c>
      <c r="J10" s="20">
        <v>0</v>
      </c>
      <c r="K10" s="19">
        <f t="shared" si="0"/>
        <v>0</v>
      </c>
      <c r="M10" s="52"/>
    </row>
    <row r="11" spans="1:13" ht="15">
      <c r="A11" s="4" t="s">
        <v>26</v>
      </c>
      <c r="B11" s="50" t="s">
        <v>48</v>
      </c>
      <c r="C11" s="32"/>
      <c r="D11" s="32"/>
      <c r="E11" s="32"/>
      <c r="F11" s="32"/>
      <c r="G11" s="33"/>
      <c r="H11" s="13" t="s">
        <v>39</v>
      </c>
      <c r="I11" s="20">
        <v>6</v>
      </c>
      <c r="J11" s="20">
        <v>0</v>
      </c>
      <c r="K11" s="19">
        <f t="shared" si="0"/>
        <v>0</v>
      </c>
      <c r="M11" s="52"/>
    </row>
    <row r="12" spans="1:13" ht="15">
      <c r="A12" s="4" t="s">
        <v>27</v>
      </c>
      <c r="B12" s="50" t="s">
        <v>49</v>
      </c>
      <c r="C12" s="32"/>
      <c r="D12" s="32"/>
      <c r="E12" s="32"/>
      <c r="F12" s="32"/>
      <c r="G12" s="33"/>
      <c r="H12" s="13" t="s">
        <v>39</v>
      </c>
      <c r="I12" s="20">
        <v>6</v>
      </c>
      <c r="J12" s="20">
        <v>0</v>
      </c>
      <c r="K12" s="19">
        <f t="shared" si="0"/>
        <v>0</v>
      </c>
      <c r="M12" s="52"/>
    </row>
    <row r="13" spans="1:13" ht="15">
      <c r="A13" s="4" t="s">
        <v>28</v>
      </c>
      <c r="B13" s="50" t="s">
        <v>50</v>
      </c>
      <c r="C13" s="32"/>
      <c r="D13" s="32"/>
      <c r="E13" s="32"/>
      <c r="F13" s="32"/>
      <c r="G13" s="33"/>
      <c r="H13" s="13" t="s">
        <v>39</v>
      </c>
      <c r="I13" s="20">
        <v>8</v>
      </c>
      <c r="J13" s="20">
        <v>0</v>
      </c>
      <c r="K13" s="19">
        <f t="shared" si="0"/>
        <v>0</v>
      </c>
      <c r="M13" s="52"/>
    </row>
    <row r="14" spans="1:13" ht="15">
      <c r="A14" s="4" t="s">
        <v>29</v>
      </c>
      <c r="B14" s="50" t="s">
        <v>51</v>
      </c>
      <c r="C14" s="32"/>
      <c r="D14" s="32"/>
      <c r="E14" s="32"/>
      <c r="F14" s="32"/>
      <c r="G14" s="33"/>
      <c r="H14" s="13" t="s">
        <v>39</v>
      </c>
      <c r="I14" s="20">
        <v>8</v>
      </c>
      <c r="J14" s="20">
        <v>0</v>
      </c>
      <c r="K14" s="19">
        <f t="shared" si="0"/>
        <v>0</v>
      </c>
      <c r="M14" s="52"/>
    </row>
    <row r="15" spans="1:13" ht="15">
      <c r="A15" s="4" t="s">
        <v>30</v>
      </c>
      <c r="B15" s="50" t="s">
        <v>65</v>
      </c>
      <c r="C15" s="32"/>
      <c r="D15" s="32"/>
      <c r="E15" s="32"/>
      <c r="F15" s="32"/>
      <c r="G15" s="33"/>
      <c r="H15" s="13" t="s">
        <v>39</v>
      </c>
      <c r="I15" s="20">
        <v>2</v>
      </c>
      <c r="J15" s="20">
        <v>0</v>
      </c>
      <c r="K15" s="19">
        <f t="shared" si="0"/>
        <v>0</v>
      </c>
      <c r="M15" s="52"/>
    </row>
    <row r="16" spans="1:13" ht="15">
      <c r="A16" s="4" t="s">
        <v>31</v>
      </c>
      <c r="B16" s="50" t="s">
        <v>66</v>
      </c>
      <c r="C16" s="32"/>
      <c r="D16" s="32"/>
      <c r="E16" s="32"/>
      <c r="F16" s="32"/>
      <c r="G16" s="33"/>
      <c r="H16" s="13" t="s">
        <v>39</v>
      </c>
      <c r="I16" s="20">
        <v>2</v>
      </c>
      <c r="J16" s="20">
        <v>0</v>
      </c>
      <c r="K16" s="19">
        <f t="shared" si="0"/>
        <v>0</v>
      </c>
      <c r="M16" s="52"/>
    </row>
    <row r="17" spans="1:13" ht="15">
      <c r="A17" s="4" t="s">
        <v>32</v>
      </c>
      <c r="B17" s="50" t="s">
        <v>67</v>
      </c>
      <c r="C17" s="32"/>
      <c r="D17" s="32"/>
      <c r="E17" s="32"/>
      <c r="F17" s="32"/>
      <c r="G17" s="33"/>
      <c r="H17" s="13" t="s">
        <v>39</v>
      </c>
      <c r="I17" s="20">
        <v>1</v>
      </c>
      <c r="J17" s="20">
        <v>0</v>
      </c>
      <c r="K17" s="19">
        <f t="shared" si="0"/>
        <v>0</v>
      </c>
      <c r="M17" s="52"/>
    </row>
    <row r="18" spans="1:13" ht="15">
      <c r="A18" s="4" t="s">
        <v>33</v>
      </c>
      <c r="B18" s="50" t="s">
        <v>52</v>
      </c>
      <c r="C18" s="32"/>
      <c r="D18" s="32"/>
      <c r="E18" s="32"/>
      <c r="F18" s="32"/>
      <c r="G18" s="33"/>
      <c r="H18" s="10" t="s">
        <v>38</v>
      </c>
      <c r="I18" s="20">
        <v>30</v>
      </c>
      <c r="J18" s="20">
        <v>0</v>
      </c>
      <c r="K18" s="19">
        <f t="shared" si="0"/>
        <v>0</v>
      </c>
      <c r="M18" s="52"/>
    </row>
    <row r="19" spans="1:13" ht="15">
      <c r="A19" s="4" t="s">
        <v>34</v>
      </c>
      <c r="B19" s="50" t="s">
        <v>68</v>
      </c>
      <c r="C19" s="32"/>
      <c r="D19" s="32"/>
      <c r="E19" s="32"/>
      <c r="F19" s="32"/>
      <c r="G19" s="33"/>
      <c r="H19" s="10" t="s">
        <v>38</v>
      </c>
      <c r="I19" s="20">
        <v>90</v>
      </c>
      <c r="J19" s="20">
        <v>0</v>
      </c>
      <c r="K19" s="19">
        <f t="shared" si="0"/>
        <v>0</v>
      </c>
      <c r="M19" s="52"/>
    </row>
    <row r="20" spans="1:13" ht="15">
      <c r="A20" s="4" t="s">
        <v>35</v>
      </c>
      <c r="B20" s="50" t="s">
        <v>69</v>
      </c>
      <c r="C20" s="32"/>
      <c r="D20" s="32"/>
      <c r="E20" s="32"/>
      <c r="F20" s="32"/>
      <c r="G20" s="33"/>
      <c r="H20" s="10" t="s">
        <v>38</v>
      </c>
      <c r="I20" s="20">
        <v>70</v>
      </c>
      <c r="J20" s="20">
        <v>0</v>
      </c>
      <c r="K20" s="19">
        <f t="shared" si="0"/>
        <v>0</v>
      </c>
      <c r="M20" s="52"/>
    </row>
    <row r="21" spans="1:13" ht="15">
      <c r="A21" s="4" t="s">
        <v>36</v>
      </c>
      <c r="B21" s="50" t="s">
        <v>53</v>
      </c>
      <c r="C21" s="32"/>
      <c r="D21" s="32"/>
      <c r="E21" s="32"/>
      <c r="F21" s="32"/>
      <c r="G21" s="33"/>
      <c r="H21" s="10" t="s">
        <v>38</v>
      </c>
      <c r="I21" s="20">
        <v>200</v>
      </c>
      <c r="J21" s="20">
        <v>0</v>
      </c>
      <c r="K21" s="19">
        <f t="shared" si="0"/>
        <v>0</v>
      </c>
      <c r="M21" s="52"/>
    </row>
    <row r="22" spans="1:13" ht="15">
      <c r="A22" s="4" t="s">
        <v>70</v>
      </c>
      <c r="B22" s="50" t="s">
        <v>54</v>
      </c>
      <c r="C22" s="32"/>
      <c r="D22" s="32"/>
      <c r="E22" s="32"/>
      <c r="F22" s="32"/>
      <c r="G22" s="33"/>
      <c r="H22" s="10" t="s">
        <v>39</v>
      </c>
      <c r="I22" s="20">
        <v>2</v>
      </c>
      <c r="J22" s="20">
        <v>0</v>
      </c>
      <c r="K22" s="19">
        <f t="shared" si="0"/>
        <v>0</v>
      </c>
      <c r="M22" s="52"/>
    </row>
    <row r="23" spans="1:13" ht="15">
      <c r="A23" s="4" t="s">
        <v>71</v>
      </c>
      <c r="B23" s="50" t="s">
        <v>55</v>
      </c>
      <c r="C23" s="32"/>
      <c r="D23" s="32"/>
      <c r="E23" s="32"/>
      <c r="F23" s="32"/>
      <c r="G23" s="33"/>
      <c r="H23" s="10" t="s">
        <v>58</v>
      </c>
      <c r="I23" s="20">
        <v>1</v>
      </c>
      <c r="J23" s="20">
        <v>0</v>
      </c>
      <c r="K23" s="19">
        <f t="shared" si="0"/>
        <v>0</v>
      </c>
      <c r="M23" s="52"/>
    </row>
    <row r="24" spans="1:13" ht="15">
      <c r="A24" s="4" t="s">
        <v>72</v>
      </c>
      <c r="B24" s="50" t="s">
        <v>56</v>
      </c>
      <c r="C24" s="32"/>
      <c r="D24" s="32"/>
      <c r="E24" s="32"/>
      <c r="F24" s="32"/>
      <c r="G24" s="33"/>
      <c r="H24" s="10" t="s">
        <v>59</v>
      </c>
      <c r="I24" s="20">
        <v>290</v>
      </c>
      <c r="J24" s="20">
        <v>0</v>
      </c>
      <c r="K24" s="19">
        <f t="shared" si="0"/>
        <v>0</v>
      </c>
      <c r="M24" s="52"/>
    </row>
    <row r="25" spans="1:13" ht="15" thickBot="1">
      <c r="A25" s="5" t="s">
        <v>73</v>
      </c>
      <c r="B25" s="51" t="s">
        <v>57</v>
      </c>
      <c r="C25" s="35"/>
      <c r="D25" s="35"/>
      <c r="E25" s="35"/>
      <c r="F25" s="35"/>
      <c r="G25" s="36"/>
      <c r="H25" s="11" t="s">
        <v>58</v>
      </c>
      <c r="I25" s="21">
        <v>1</v>
      </c>
      <c r="J25" s="21">
        <v>0</v>
      </c>
      <c r="K25" s="22">
        <f t="shared" si="0"/>
        <v>0</v>
      </c>
      <c r="M25" s="52"/>
    </row>
    <row r="26" spans="2:11" ht="15">
      <c r="B26" s="2"/>
      <c r="C26" s="2"/>
      <c r="D26" s="2"/>
      <c r="E26" s="2"/>
      <c r="F26" s="2"/>
      <c r="G26" s="2"/>
      <c r="H26" s="24" t="s">
        <v>11</v>
      </c>
      <c r="I26" s="2"/>
      <c r="J26" s="2"/>
      <c r="K26" s="23">
        <f>SUM(K7:K25)</f>
        <v>0</v>
      </c>
    </row>
  </sheetData>
  <mergeCells count="1">
    <mergeCell ref="B6:G6"/>
  </mergeCells>
  <printOptions/>
  <pageMargins left="0.7" right="0.7" top="0.787401575" bottom="0.7874015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Hanzal</dc:creator>
  <cp:keywords/>
  <dc:description/>
  <cp:lastModifiedBy>Václav Princ</cp:lastModifiedBy>
  <cp:lastPrinted>2018-03-29T07:54:58Z</cp:lastPrinted>
  <dcterms:created xsi:type="dcterms:W3CDTF">2017-11-16T12:03:11Z</dcterms:created>
  <dcterms:modified xsi:type="dcterms:W3CDTF">2020-01-10T05:26:01Z</dcterms:modified>
  <cp:category/>
  <cp:version/>
  <cp:contentType/>
  <cp:contentStatus/>
</cp:coreProperties>
</file>