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05" windowWidth="14355" windowHeight="12600" activeTab="0"/>
  </bookViews>
  <sheets>
    <sheet name="Nábytek" sheetId="1" r:id="rId1"/>
  </sheets>
  <definedNames/>
  <calcPr calcId="125725"/>
</workbook>
</file>

<file path=xl/sharedStrings.xml><?xml version="1.0" encoding="utf-8"?>
<sst xmlns="http://schemas.openxmlformats.org/spreadsheetml/2006/main" count="172" uniqueCount="117">
  <si>
    <t>dílenská židle taburet nastavitelná výška</t>
  </si>
  <si>
    <t>židle žákovská</t>
  </si>
  <si>
    <t>Vysoce výkonný a mobilní odsavač třísek, drobných pilin apod. &amp;ndash, univerzálně použitelné odsávací zařízení na třísky při frézování, hoblování a řezání (žádný prach). Při použití tohoto stroje lze docílit zvýšení výkonu dřevoobráběcích strojů a udržuje bezprašné pracovní prostředí. Naleznou využití v truhlářských provozech a dílnách. Montáž a dílčí rozvody</t>
  </si>
  <si>
    <t>Odsávání prachu</t>
  </si>
  <si>
    <t>Pracovní stůl PS B/1500+K 810/4 
pracovní stůl - jednostranný, stůl má vlevo nohu, vpravo 4-zásuvkový kontejner, deska z bukové spárovky, tl.40mm, PÚ - šedomodrá kombinace RAL 7035/5012
4-zásuvkový kontejner, výšky čel: 1x240 + 1x 180 + 1x 150 + 1x 90mm, centrální uzamykání cylindrickým zámkem se 2 klíči</t>
  </si>
  <si>
    <t>Pracovní stůl</t>
  </si>
  <si>
    <t>Kovový regál 4m x 3m x 0,6m (šířka x výška x hloubka)Regál – základní modul 2x + rozšíření 4x</t>
  </si>
  <si>
    <t>Regálový systém do přípravny dílen</t>
  </si>
  <si>
    <t>Židle studentská - šálový sedák v kombinaci s kovovou podnoží nabízí ergonomické, pružné sezení, v souladu s nejnáročnějšími estetickými nároky. Ergonomicky tvarovaný sedák i opěrák (se vzduchovým polštářem), hygienický a snadno omyvatelný , šetrný k životnímu prostředí – vyrobený z recyklovatelných plastů , židle jsou dokonale stohovatelné, moderní barevnost: 10 barev konstrukce, 6 barev sedáku, 6 volitelných velikostí ( výška sedáku ): 30, 34, 38, 42, 46, 50 cm. Cena včetně dopravy, instalace.</t>
  </si>
  <si>
    <t>Žákovské židle</t>
  </si>
  <si>
    <t>Židle učitelská - pevná (na kluzácích ), výškově nastavitelná pomocí pístu, otočná, s plastovým sedákem. Moderní barevnost: 6 barev sedáku. Cena včetně dopravy, instalace.</t>
  </si>
  <si>
    <t>Učitelská židle</t>
  </si>
  <si>
    <t>k regálovému systému, počet nášlapů: min  10 (včetně plošinky)</t>
  </si>
  <si>
    <t>Schůdky</t>
  </si>
  <si>
    <t>napevno na zeď, velikost 300x120 cm, tabule je orámována hliníkovým profilem, v rozích zakončeným bezpečnostními plastovými koncovkami</t>
  </si>
  <si>
    <t>Bílá keramická tabule 300x120</t>
  </si>
  <si>
    <t>demontáž a ekologická likvidace</t>
  </si>
  <si>
    <t>stávající školní tabule</t>
  </si>
  <si>
    <t>Dílny</t>
  </si>
  <si>
    <t>Vyvýšený dřevěný záhon z hoblovaných dřevěných hranolů o rozměrech výška 0,8m, šířka 1,2m, délka 2m, v vnitřní plastovou výstelkou</t>
  </si>
  <si>
    <t>vyvýšený záhon</t>
  </si>
  <si>
    <t>konstrukce z ocelových oválných trubek (30 x 15 mm), povrchová úprava černou práškovou barvou, černé plastové koncovky nohou, čalounění: 100% polyester</t>
  </si>
  <si>
    <t>stohovatelná židle</t>
  </si>
  <si>
    <t>konstrukce stolu z masivu, vrchní deska laminovaná dřevotřísková deska tloušťka 3,5 mm, šířka 120 cm, výška 75 cm, hloubka 92 cm,porozložení šířka 200 cm</t>
  </si>
  <si>
    <t>rozkládací stůl</t>
  </si>
  <si>
    <t>je vyrobena z laminované LTD desky která je opatřena kvalitní ABS hranou o tl.2mm.Spodní část je dvoudvéřová a uzamykatelná.V horní části jsou otevřené police.Rozměr 2000x1200x500</t>
  </si>
  <si>
    <t>skříň na pomůcky</t>
  </si>
  <si>
    <t>je vyrobena z laminované LTD desky která je opatřena kvalitní ABS hranou o tl.2mm.Skříň je dvoudvéřová a uzamykatelná policová.Rozměr 2000x1200x500</t>
  </si>
  <si>
    <t>Cvičný byt</t>
  </si>
  <si>
    <t>pracovní deska z odolné postformingové desky,tl.38mm včetně výřezu na dřez a baterii a vč.těsnící lišty.Rozměr 1800x600</t>
  </si>
  <si>
    <t>pracovní deska</t>
  </si>
  <si>
    <t>pracovní deska z odolné postformingové desky,tl.38mm včetně dřezu a baterie.</t>
  </si>
  <si>
    <t>katedra</t>
  </si>
  <si>
    <t>je vyrobena z laminované LTD desky která je opatřena kvalitní ABS hranou o tl.2mm.Rozměr 880x800x600</t>
  </si>
  <si>
    <t>skříňka na rozvod elektriky</t>
  </si>
  <si>
    <t>Kovový regál 1,5m x 1,85m x 0,45m (šířka x výška x hloubka)</t>
  </si>
  <si>
    <t>Regálový systém do třídy</t>
  </si>
  <si>
    <t>Regálový systém do kabinetu fyziky</t>
  </si>
  <si>
    <t>k regálovému systému, počet nášlapů: 1 x 6 (včetně plošinky)</t>
  </si>
  <si>
    <t>Stůl učebny pro 3 žáky, použitelný jako plocha pro pokusy a kolaborativní výuku, ale také jako standardní stůl pro potřeby kmenové učebny. Šířka 1800mm a hloubka min. 650mm. Standardní minimální použité materiály: ocelové profily ovál 80x25x2mm, D 55x35x2mm, hranol, 30x30x2mm, HPL deska 23,6 mm ABS hrana lepena PUR lepidlem, prášková barva s nanopasivací. Možnost kotvení stolu do podlahy. Ve stole v uzamykatelném kanále je připraven parapetní kanál 90x55 - zde je možné umístit rozvody silno/slaboproudu a síť. Tyto rozvody je možné do kanálu zavést nohou stolu. Kanál a pracovní plocha mají mezi sebou mezeru, krytou gumou, kterou se dají kabely používané na stole minimalizovat a tudíž na stole nepřekážejí. Kanál s rozvody je uzamykán a odemykán jednotným klíčem. Cena včetně dopravy, instalace.</t>
  </si>
  <si>
    <t>stůl učebny přírodních věd pro 3 studenty</t>
  </si>
  <si>
    <t>Fyzika</t>
  </si>
  <si>
    <t>komoda se 6 zásuvkami 160x78 cm</t>
  </si>
  <si>
    <t xml:space="preserve">komoda </t>
  </si>
  <si>
    <t>800 x 1600x500 mm prosklená, police, mezistěna</t>
  </si>
  <si>
    <t>knihovna</t>
  </si>
  <si>
    <t>výška 1200 mm,šířka 800 mm orámovaná hliníkovými prvky, barva žlutá na objednávku</t>
  </si>
  <si>
    <t>Nástěnka -textilní -žlutá</t>
  </si>
  <si>
    <t>Žákovská sada pro experimenty v učebně přírodních věd obsahující: plastový kufřík pro bezpečné uložení senzorů (každý senzor má speciálně tvarovanou přihrádku), metodickou příručka učitele, včetně popisu úlohy, seznamu pomůcek a odhadu času potřebného na experiment, USB flash disk s 28 žákovskými úlohami, 7 senzorů - bezdrátový senzor teploty (-40°C až 125°C), bezdrátový senzor pH (0-14 pH), bezdrátový senzor tepu s ručními úchyty (0-240 bpm), bezdrátový senzor CO2 (0-100000 ppm), bezdrátový senzor počasí s anemometrem a GPS (měří teplotu a tlak vzduchu, rychlost a směr větru, relativní vlhkost, UV index, pozici, rychlost a nadmořskou výšku dle GPS, autonomní sběr dat bez PC), senzor vodivosti (0-20 000 μS/cm), bezdrátový senzor krevního tlaku (0 až 375 mmHg).</t>
  </si>
  <si>
    <t>Měřící sada - digitální</t>
  </si>
  <si>
    <t>Je vyrobena z laminované LTD desky která je opatřena kvalitní ABS hranou o tl.2mm.  Rozměr celé sříně 170x2300x550cm. Zásadní částí je police opatřená vatýrováním přes celou plochu půdorysu výklenku a přecházející na přilehlou stěnu do vzdálenosti 1 metr. Kontrukce musí umožňovat zátížitelnost běžného sedacího nábytku. barevné provedení v kombinaci zelená a slonová kost</t>
  </si>
  <si>
    <t>vestavěná skříň-lavice</t>
  </si>
  <si>
    <t>Je vyrobena z laminované LTD desky která je opatřena kvalitní ABS hranou o tl.2mm. Vestavěná skříň o rozměrech 230x170x55cm,dělena v horizontální rovině na třetiny, ve vertikální rovině na dva díly, spodní bude 60 cm, horní 110 cm. Každá skříňka je opatřena posuvnými dveřmi s možností uzamčení. Spodní skříňky mají jednu stavitelnou polici, horní dvě stavitelné police. Pohledové barevné provedení - šachovnice zelená a slonová kost. Horní dvířka jsou v barevném dělení na polovinu, dolní mají celobarevné provedení</t>
  </si>
  <si>
    <t>vestavěná skříň</t>
  </si>
  <si>
    <t>s kontejnerem 1600x680,v.760mm</t>
  </si>
  <si>
    <t>katedra pedagoga s uložením PC</t>
  </si>
  <si>
    <t>Židle - učitel</t>
  </si>
  <si>
    <t>Židle - žák</t>
  </si>
  <si>
    <t>jednomístný, nastavitelný,, konstrukce z plochooválného a tunelového profilu 70x50cm</t>
  </si>
  <si>
    <t xml:space="preserve">Žákovský stůl </t>
  </si>
  <si>
    <t>Vnitřní rolety, motorické, s dálkovým ovládáním, 1x vysilač, pro 3 okna, včetně vodících lišt a úpravy parapetů. Cena včetně dopravy a instalace</t>
  </si>
  <si>
    <t>Vnitřní zatemnění učebny</t>
  </si>
  <si>
    <t>Matematika</t>
  </si>
  <si>
    <t>je vyrobena z laminované LTD desky která je opatřena kvalitní ABS hranou o tl.2mm.Skříň je ve spodní části opatřena dveřmi a zámkem.V horní části jsou dvířka prosklená.Rozměr 1850x1000x500</t>
  </si>
  <si>
    <t>1500x800x500, 9 zásuvek po 12cm  a 2 zásuvky po 15 cm, zbytek na sokl</t>
  </si>
  <si>
    <t>skříň na minerály</t>
  </si>
  <si>
    <t xml:space="preserve">Je vyrobena z laminované LTD desky která je opatřena kvalitní ABS hranou o tl.2mm.Spodní část skříně je rozdělena na tři samostatné skříňky každá s plnými posuvnými dvířky s možností uzamčení a 1 stavitelnou policí.Horní část skříně je rozdělena pravá +levá strana prosklená posuvná dvířka s možností uzamčení,uprostřed nika. Každá část horní skříně je opatřena dvěma stavitelnými policemi. Rozměr celé sříně 170x2300x550cm.  </t>
  </si>
  <si>
    <t>skříň do výklenku</t>
  </si>
  <si>
    <t>Skříň nízká, 2x dveře zamykatelné, 2 poličk,y velikost šířka 1000mm x  výška 1200mm x hloubka 500mm, typ FD 500</t>
  </si>
  <si>
    <t>Komoda pro ukládání učitelských věcí za stůl na PC</t>
  </si>
  <si>
    <t>Model VQ - sedák a opěrák - buková překližka - stohovatelné, výškově nenastavitelné, velikost 6</t>
  </si>
  <si>
    <t>Židle  - žák</t>
  </si>
  <si>
    <t>Žákovský stůl pro tři žáky s prostorem pod lavicí na školní pomůcky.</t>
  </si>
  <si>
    <t>Stůl pro tři žáky</t>
  </si>
  <si>
    <t>Přírodopis</t>
  </si>
  <si>
    <t>Kancelářský stůl se čtyřmi zásvkami, rozměry 150x60x76cm. Stůl je vyroben z laminátové dřevotřísky tloušťka 18mm, hrany jsou opatřeny ABS hranami 2 mm.</t>
  </si>
  <si>
    <t>kancelářský stůl do kabinetu</t>
  </si>
  <si>
    <t>je vyroben z laminované LTD desky, která je opatřena kvalitní ABS hranou o tl.2mm.Horní deska je z odolné postformingové desky, tl.38mm. V pravé části stolku je skříňka se 4mi zásuvkami.Rozměr 850x2300x600</t>
  </si>
  <si>
    <t>učitelský stůl</t>
  </si>
  <si>
    <r>
      <t>je vyrobena z laminované LTD desky, která je opatřena kvalitní ABS hranou o tl.2mm..Horní deska je z odolné postformingové desky, tl.38mm.</t>
    </r>
    <r>
      <rPr>
        <sz val="8"/>
        <rFont val="Arial"/>
        <family val="2"/>
      </rPr>
      <t xml:space="preserve"> Rozměr 850x3600x600. V levé části katedry se nachází keramická výlevka a vodovodní baterie.Katedra je dále vybavena v jedné části 4mi zásuvkami, dále skříňky s poličkami a skříňka na elektrické rozvody.Vše uzamykatelné.</t>
    </r>
  </si>
  <si>
    <t>učitelská katedra</t>
  </si>
  <si>
    <t>jsou vyrobeny z laminované LTD desky, která je opatřena kvalitní ABS hranou o tl.2mm. Skříňky mají uzamykatelná dvířka, 2 police.Horní deska je z odolné postformingové desky, tl.38mm. V levé části sestavy je umyvadlo a vodovodní baterie.Rozměr 850x6500x400</t>
  </si>
  <si>
    <t>soustava skříněk</t>
  </si>
  <si>
    <t>je vyrobena z laminované LTD desky, která je opatřena kvalitní ABS hranou o tl.2mm.Ve spodní části skříně jsou plně uzamykatelná dvířka, 2 police.V horní části jsou dvířka prosklená,uzamykatelná se 2 policemi.Rozměr 2000x1200x400</t>
  </si>
  <si>
    <t xml:space="preserve">skříňka policová 195 x 40 x 50,dolní díl plné dveře, horní díl dveře prosklené, samostatně uzamykatelné, v každé části dvě stavitelné police </t>
  </si>
  <si>
    <t>Skříň na sklo a keramiku 2.</t>
  </si>
  <si>
    <t xml:space="preserve">skříňka 195 x 117 x 50, dolní díl 2x plné dveře, horní díl 2x dveře prosklené, samostatně uzamykatelné, v každé části dvě stavitelné police </t>
  </si>
  <si>
    <t>Skříň na sklo a keramiku 1.</t>
  </si>
  <si>
    <t>Plechová bezpečnostní skříň na chemikálie (v 195 x š 95 x h 50), uzamykatelná</t>
  </si>
  <si>
    <t>Skříň na chemikálie - kabinet</t>
  </si>
  <si>
    <t xml:space="preserve">Židle učitelská </t>
  </si>
  <si>
    <t>Vnitřní rolety, motorické, s dálkovým ovládáním, 1x vysilač, pro 3 okna, včetně vodících lišt a úpravy paraperů. Cena včetně dopravy a instalace</t>
  </si>
  <si>
    <t>Chemie</t>
  </si>
  <si>
    <t>je vyroben z laminované LTD desky která je opatřena kvalitní ABS hranou o tl.2mm.Rozměr 1900x200x1200. Výška pracovní desky je 730mm.Stůl je vč.policové nástavby, má uzamykatelnou skříňku.</t>
  </si>
  <si>
    <t>kancelářský prac.stůl</t>
  </si>
  <si>
    <t>je vyrobena z laminované LTD desky která je opatřena kvalitní ABS hranou o tl.2mm. Skříňka je opatřena kolečky a má 4 zásuvky.Rozměr 850x800x500</t>
  </si>
  <si>
    <t>skříňka pojízdná</t>
  </si>
  <si>
    <t>je vyrobena z laminované LTD desky která je opatřena kvalitní ABS hranou o tl.2mm. Skříňka je opatřena kolečky a má dvoje dvířka.Rozměr 850x800x500</t>
  </si>
  <si>
    <t xml:space="preserve">Je vyrobena z laminované LTD desky která je opatřena kvalitní ABS hranou o tl.2mm.Spodní část skříně je rozdělena na tři samostatné skříňky každá s plnými posuvnými dvířky s možností uzamčení a 1 stavitelnou policí.Horní část skříně je rozdělena pravá +levá strana posuvná plná dvířka s možností uzamčení,uprostřed nika. Každá část horní skříně je opatřena dvěma stavitelnými policemi. Rozměr celé sříně 170x2300x550cm.  </t>
  </si>
  <si>
    <t>Textilní nástěnka - 1000 x 1500</t>
  </si>
  <si>
    <t>Textilní nástěnka 2.</t>
  </si>
  <si>
    <t>Textilní nástěnka - 1000 x 500</t>
  </si>
  <si>
    <t>Textilní nástěnka 1.</t>
  </si>
  <si>
    <t xml:space="preserve">otočná, výškově nastavitelná, z plochooválných ocelových profilů, rozsah výškového nastavení 2, 3, 4, 5, 6, 7, výškové nastavení vytáčením nebo plynovým pístem, sedáky a opěráky jsou z tvarované bukové překližky v přírodním provedení, lakované polyuretanovým lakem nebo čalouněné, sedák standardně vpředu s kolenním ohybem (O), </t>
  </si>
  <si>
    <t>Židle</t>
  </si>
  <si>
    <t>Zeměpis</t>
  </si>
  <si>
    <t>Stavitelná na pístu bez pojezdu</t>
  </si>
  <si>
    <t>Počítačová učebna</t>
  </si>
  <si>
    <t>Cena celkem vč. DPH</t>
  </si>
  <si>
    <t>Cena celkem bez DPH</t>
  </si>
  <si>
    <t>Cena jednotková bez DPH</t>
  </si>
  <si>
    <t>Počet KS</t>
  </si>
  <si>
    <t>Popis položky</t>
  </si>
  <si>
    <t>Název položky</t>
  </si>
  <si>
    <t>Dodavatel doplňuje bílá pole</t>
  </si>
  <si>
    <t>Stohovatelná, plastový ergonický sedák se vzduchovým polštářem a čalouněním, velikost č. 6</t>
  </si>
  <si>
    <t>Pevná na kluzácích, výškově stavitelná pomoci pístu, vysokým ergonicky vykrojeným opěradlem zad, moderní barevnost: 6 barev sedáku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</si>
</sst>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15">
    <font>
      <sz val="10"/>
      <color rgb="FF00000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26384A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u val="single"/>
      <sz val="10"/>
      <color indexed="12"/>
      <name val="Arial CE"/>
      <family val="2"/>
    </font>
    <font>
      <sz val="8"/>
      <color indexed="8"/>
      <name val=".HelveticaLightTTEE"/>
      <family val="2"/>
    </font>
    <font>
      <sz val="10"/>
      <name val="Arial CE"/>
      <family val="2"/>
    </font>
    <font>
      <b/>
      <sz val="10"/>
      <color indexed="8"/>
      <name val=".HelveticaLightTTEE"/>
      <family val="2"/>
    </font>
    <font>
      <sz val="10"/>
      <name val="Geneva CE"/>
      <family val="2"/>
    </font>
    <font>
      <sz val="1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0" fillId="0" borderId="1" applyNumberFormat="0" applyFont="0" applyFill="0" applyProtection="0">
      <alignment/>
    </xf>
    <xf numFmtId="44" fontId="11" fillId="0" borderId="0" applyFont="0" applyFill="0" applyBorder="0" applyAlignment="0" applyProtection="0"/>
    <xf numFmtId="0" fontId="12" fillId="0" borderId="2" applyNumberFormat="0">
      <alignment horizontal="left" vertical="center"/>
      <protection/>
    </xf>
    <xf numFmtId="0" fontId="13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125">
    <xf numFmtId="0" fontId="0" fillId="0" borderId="0" xfId="0"/>
    <xf numFmtId="0" fontId="0" fillId="0" borderId="0" xfId="0" applyFont="1" applyAlignment="1">
      <alignment/>
    </xf>
    <xf numFmtId="164" fontId="3" fillId="0" borderId="3" xfId="0" applyNumberFormat="1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164" fontId="4" fillId="6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164" fontId="4" fillId="9" borderId="5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164" fontId="4" fillId="10" borderId="4" xfId="0" applyNumberFormat="1" applyFont="1" applyFill="1" applyBorder="1" applyAlignment="1">
      <alignment horizontal="center" vertical="center" wrapText="1"/>
    </xf>
    <xf numFmtId="164" fontId="4" fillId="11" borderId="4" xfId="0" applyNumberFormat="1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164" fontId="4" fillId="10" borderId="5" xfId="0" applyNumberFormat="1" applyFont="1" applyFill="1" applyBorder="1" applyAlignment="1">
      <alignment horizontal="center" vertical="center" wrapText="1"/>
    </xf>
    <xf numFmtId="164" fontId="4" fillId="11" borderId="5" xfId="0" applyNumberFormat="1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164" fontId="4" fillId="14" borderId="5" xfId="0" applyNumberFormat="1" applyFont="1" applyFill="1" applyBorder="1" applyAlignment="1">
      <alignment horizontal="center" vertical="center" wrapText="1"/>
    </xf>
    <xf numFmtId="164" fontId="4" fillId="12" borderId="5" xfId="0" applyNumberFormat="1" applyFont="1" applyFill="1" applyBorder="1" applyAlignment="1">
      <alignment horizontal="center" vertical="center" wrapText="1"/>
    </xf>
    <xf numFmtId="4" fontId="4" fillId="6" borderId="5" xfId="0" applyNumberFormat="1" applyFont="1" applyFill="1" applyBorder="1" applyAlignment="1">
      <alignment horizontal="center" vertical="center" wrapText="1"/>
    </xf>
    <xf numFmtId="49" fontId="4" fillId="12" borderId="5" xfId="0" applyNumberFormat="1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164" fontId="4" fillId="15" borderId="4" xfId="0" applyNumberFormat="1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164" fontId="4" fillId="15" borderId="5" xfId="0" applyNumberFormat="1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  <xf numFmtId="164" fontId="3" fillId="6" borderId="5" xfId="0" applyNumberFormat="1" applyFont="1" applyFill="1" applyBorder="1" applyAlignment="1">
      <alignment horizontal="center" vertical="center" wrapText="1"/>
    </xf>
    <xf numFmtId="49" fontId="4" fillId="15" borderId="5" xfId="0" applyNumberFormat="1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164" fontId="4" fillId="16" borderId="5" xfId="0" applyNumberFormat="1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164" fontId="4" fillId="17" borderId="4" xfId="0" applyNumberFormat="1" applyFont="1" applyFill="1" applyBorder="1" applyAlignment="1">
      <alignment horizontal="center" vertical="center" wrapText="1"/>
    </xf>
    <xf numFmtId="0" fontId="4" fillId="18" borderId="4" xfId="0" applyFont="1" applyFill="1" applyBorder="1" applyAlignment="1">
      <alignment horizontal="center" vertical="center" wrapText="1"/>
    </xf>
    <xf numFmtId="164" fontId="4" fillId="17" borderId="5" xfId="0" applyNumberFormat="1" applyFont="1" applyFill="1" applyBorder="1" applyAlignment="1">
      <alignment horizontal="center" vertical="center" wrapText="1"/>
    </xf>
    <xf numFmtId="164" fontId="4" fillId="19" borderId="5" xfId="0" applyNumberFormat="1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center" vertical="center" wrapText="1"/>
    </xf>
    <xf numFmtId="0" fontId="4" fillId="18" borderId="5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left" vertical="center" wrapText="1"/>
    </xf>
    <xf numFmtId="2" fontId="4" fillId="17" borderId="5" xfId="0" applyNumberFormat="1" applyFont="1" applyFill="1" applyBorder="1" applyAlignment="1">
      <alignment horizontal="center" vertical="center" wrapText="1"/>
    </xf>
    <xf numFmtId="164" fontId="4" fillId="20" borderId="5" xfId="0" applyNumberFormat="1" applyFont="1" applyFill="1" applyBorder="1" applyAlignment="1">
      <alignment horizontal="center" vertical="center" wrapText="1"/>
    </xf>
    <xf numFmtId="164" fontId="4" fillId="18" borderId="5" xfId="0" applyNumberFormat="1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vertical="center" wrapText="1"/>
    </xf>
    <xf numFmtId="0" fontId="5" fillId="21" borderId="13" xfId="0" applyFont="1" applyFill="1" applyBorder="1" applyAlignment="1">
      <alignment horizontal="center" vertical="center" wrapText="1"/>
    </xf>
    <xf numFmtId="0" fontId="5" fillId="21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21" borderId="15" xfId="0" applyFont="1" applyFill="1" applyBorder="1" applyAlignment="1">
      <alignment horizontal="center" vertical="center" wrapText="1"/>
    </xf>
    <xf numFmtId="164" fontId="4" fillId="22" borderId="5" xfId="0" applyNumberFormat="1" applyFont="1" applyFill="1" applyBorder="1" applyAlignment="1">
      <alignment horizontal="center" vertical="center" wrapText="1"/>
    </xf>
    <xf numFmtId="2" fontId="4" fillId="23" borderId="9" xfId="0" applyNumberFormat="1" applyFont="1" applyFill="1" applyBorder="1" applyAlignment="1">
      <alignment horizontal="center" vertical="center" wrapText="1"/>
    </xf>
    <xf numFmtId="0" fontId="6" fillId="23" borderId="3" xfId="0" applyFont="1" applyFill="1" applyBorder="1" applyAlignment="1">
      <alignment horizontal="left"/>
    </xf>
    <xf numFmtId="0" fontId="4" fillId="23" borderId="16" xfId="0" applyFont="1" applyFill="1" applyBorder="1" applyAlignment="1">
      <alignment horizontal="center" vertical="center" wrapText="1"/>
    </xf>
    <xf numFmtId="2" fontId="4" fillId="22" borderId="5" xfId="0" applyNumberFormat="1" applyFont="1" applyFill="1" applyBorder="1" applyAlignment="1">
      <alignment horizontal="center" vertical="center" wrapText="1"/>
    </xf>
    <xf numFmtId="0" fontId="4" fillId="22" borderId="4" xfId="0" applyFont="1" applyFill="1" applyBorder="1" applyAlignment="1">
      <alignment horizontal="center" vertical="center" wrapText="1"/>
    </xf>
    <xf numFmtId="0" fontId="3" fillId="22" borderId="5" xfId="0" applyFont="1" applyFill="1" applyBorder="1" applyAlignment="1">
      <alignment horizontal="center" vertical="center" wrapText="1"/>
    </xf>
    <xf numFmtId="2" fontId="4" fillId="24" borderId="5" xfId="0" applyNumberFormat="1" applyFont="1" applyFill="1" applyBorder="1" applyAlignment="1">
      <alignment horizontal="center" vertical="center" wrapText="1"/>
    </xf>
    <xf numFmtId="0" fontId="4" fillId="24" borderId="5" xfId="0" applyFont="1" applyFill="1" applyBorder="1" applyAlignment="1">
      <alignment horizontal="center" vertical="center" wrapText="1"/>
    </xf>
    <xf numFmtId="0" fontId="3" fillId="24" borderId="5" xfId="0" applyFont="1" applyFill="1" applyBorder="1" applyAlignment="1">
      <alignment horizontal="center" vertical="center" wrapText="1"/>
    </xf>
    <xf numFmtId="0" fontId="4" fillId="22" borderId="5" xfId="0" applyFont="1" applyFill="1" applyBorder="1" applyAlignment="1">
      <alignment horizontal="center" vertical="center" wrapText="1"/>
    </xf>
    <xf numFmtId="2" fontId="4" fillId="22" borderId="4" xfId="0" applyNumberFormat="1" applyFont="1" applyFill="1" applyBorder="1" applyAlignment="1">
      <alignment horizontal="center" vertical="center" wrapText="1"/>
    </xf>
    <xf numFmtId="0" fontId="4" fillId="22" borderId="0" xfId="0" applyFont="1" applyFill="1" applyAlignment="1">
      <alignment vertical="center" wrapText="1"/>
    </xf>
    <xf numFmtId="49" fontId="4" fillId="22" borderId="4" xfId="0" applyNumberFormat="1" applyFont="1" applyFill="1" applyBorder="1" applyAlignment="1">
      <alignment horizontal="center" vertical="center" wrapText="1"/>
    </xf>
    <xf numFmtId="164" fontId="3" fillId="19" borderId="5" xfId="0" applyNumberFormat="1" applyFont="1" applyFill="1" applyBorder="1" applyAlignment="1">
      <alignment horizontal="center" vertical="center" wrapText="1"/>
    </xf>
    <xf numFmtId="2" fontId="4" fillId="23" borderId="5" xfId="0" applyNumberFormat="1" applyFont="1" applyFill="1" applyBorder="1" applyAlignment="1">
      <alignment horizontal="center" vertical="center" wrapText="1"/>
    </xf>
    <xf numFmtId="0" fontId="4" fillId="23" borderId="5" xfId="0" applyFont="1" applyFill="1" applyBorder="1" applyAlignment="1">
      <alignment horizontal="center" vertical="center" wrapText="1"/>
    </xf>
    <xf numFmtId="164" fontId="4" fillId="25" borderId="5" xfId="0" applyNumberFormat="1" applyFont="1" applyFill="1" applyBorder="1" applyAlignment="1">
      <alignment horizontal="center" vertical="center" wrapText="1"/>
    </xf>
    <xf numFmtId="164" fontId="4" fillId="24" borderId="5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 wrapText="1"/>
    </xf>
    <xf numFmtId="164" fontId="4" fillId="26" borderId="4" xfId="0" applyNumberFormat="1" applyFont="1" applyFill="1" applyBorder="1" applyAlignment="1">
      <alignment horizontal="center" vertical="center" wrapText="1"/>
    </xf>
    <xf numFmtId="0" fontId="4" fillId="27" borderId="4" xfId="0" applyFont="1" applyFill="1" applyBorder="1" applyAlignment="1">
      <alignment horizontal="center" vertical="center" wrapText="1"/>
    </xf>
    <xf numFmtId="0" fontId="4" fillId="26" borderId="4" xfId="0" applyFont="1" applyFill="1" applyBorder="1" applyAlignment="1">
      <alignment horizontal="center" vertical="center" wrapText="1"/>
    </xf>
    <xf numFmtId="164" fontId="4" fillId="26" borderId="5" xfId="0" applyNumberFormat="1" applyFont="1" applyFill="1" applyBorder="1" applyAlignment="1">
      <alignment horizontal="center" vertical="center" wrapText="1"/>
    </xf>
    <xf numFmtId="0" fontId="4" fillId="27" borderId="5" xfId="0" applyFont="1" applyFill="1" applyBorder="1" applyAlignment="1">
      <alignment horizontal="center" vertical="center" wrapText="1"/>
    </xf>
    <xf numFmtId="0" fontId="3" fillId="27" borderId="5" xfId="0" applyFont="1" applyFill="1" applyBorder="1" applyAlignment="1">
      <alignment horizontal="center" vertical="center" wrapText="1"/>
    </xf>
    <xf numFmtId="0" fontId="4" fillId="26" borderId="9" xfId="0" applyFont="1" applyFill="1" applyBorder="1" applyAlignment="1">
      <alignment horizontal="center" vertical="center" wrapText="1"/>
    </xf>
    <xf numFmtId="0" fontId="4" fillId="28" borderId="5" xfId="0" applyFont="1" applyFill="1" applyBorder="1" applyAlignment="1">
      <alignment horizontal="center" vertical="center" wrapText="1"/>
    </xf>
    <xf numFmtId="164" fontId="4" fillId="29" borderId="5" xfId="0" applyNumberFormat="1" applyFont="1" applyFill="1" applyBorder="1" applyAlignment="1">
      <alignment horizontal="center" vertical="center" wrapText="1"/>
    </xf>
    <xf numFmtId="164" fontId="4" fillId="28" borderId="5" xfId="0" applyNumberFormat="1" applyFont="1" applyFill="1" applyBorder="1" applyAlignment="1">
      <alignment horizontal="center" vertical="center" wrapText="1"/>
    </xf>
    <xf numFmtId="0" fontId="4" fillId="28" borderId="0" xfId="0" applyFont="1" applyFill="1" applyBorder="1" applyAlignment="1">
      <alignment vertical="center" wrapText="1"/>
    </xf>
    <xf numFmtId="0" fontId="5" fillId="27" borderId="6" xfId="0" applyFont="1" applyFill="1" applyBorder="1" applyAlignment="1">
      <alignment horizontal="center" vertical="center" wrapText="1"/>
    </xf>
    <xf numFmtId="0" fontId="5" fillId="27" borderId="7" xfId="0" applyFont="1" applyFill="1" applyBorder="1" applyAlignment="1">
      <alignment horizontal="center" vertical="center" wrapText="1"/>
    </xf>
    <xf numFmtId="0" fontId="5" fillId="27" borderId="8" xfId="0" applyFont="1" applyFill="1" applyBorder="1" applyAlignment="1">
      <alignment horizontal="center" vertical="center" wrapText="1"/>
    </xf>
    <xf numFmtId="164" fontId="3" fillId="30" borderId="3" xfId="0" applyNumberFormat="1" applyFont="1" applyFill="1" applyBorder="1" applyAlignment="1">
      <alignment horizontal="center" vertical="center" wrapText="1"/>
    </xf>
    <xf numFmtId="164" fontId="4" fillId="30" borderId="3" xfId="0" applyNumberFormat="1" applyFont="1" applyFill="1" applyBorder="1" applyAlignment="1">
      <alignment horizontal="center" vertical="center" wrapText="1"/>
    </xf>
    <xf numFmtId="164" fontId="4" fillId="6" borderId="3" xfId="0" applyNumberFormat="1" applyFont="1" applyFill="1" applyBorder="1" applyAlignment="1">
      <alignment horizontal="center" vertical="center" wrapText="1"/>
    </xf>
    <xf numFmtId="0" fontId="4" fillId="31" borderId="3" xfId="0" applyFont="1" applyFill="1" applyBorder="1" applyAlignment="1">
      <alignment horizontal="center" vertical="center" wrapText="1"/>
    </xf>
    <xf numFmtId="0" fontId="4" fillId="32" borderId="3" xfId="0" applyFont="1" applyFill="1" applyBorder="1" applyAlignment="1">
      <alignment horizontal="center" vertical="center" wrapText="1"/>
    </xf>
    <xf numFmtId="0" fontId="5" fillId="32" borderId="6" xfId="0" applyFont="1" applyFill="1" applyBorder="1" applyAlignment="1">
      <alignment horizontal="center" vertical="center" wrapText="1"/>
    </xf>
    <xf numFmtId="0" fontId="5" fillId="32" borderId="7" xfId="0" applyFont="1" applyFill="1" applyBorder="1" applyAlignment="1">
      <alignment horizontal="center" vertical="center" wrapText="1"/>
    </xf>
    <xf numFmtId="0" fontId="5" fillId="33" borderId="7" xfId="0" applyFont="1" applyFill="1" applyBorder="1" applyAlignment="1">
      <alignment horizontal="center" vertical="center" wrapText="1"/>
    </xf>
    <xf numFmtId="0" fontId="5" fillId="32" borderId="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lehký dolní okraj" xfId="22"/>
    <cellStyle name="Měna 2" xfId="23"/>
    <cellStyle name="nadpis" xfId="24"/>
    <cellStyle name="Normal_CENIK" xfId="25"/>
    <cellStyle name="Normální 16" xfId="26"/>
    <cellStyle name="Normální 2" xfId="27"/>
    <cellStyle name="Normální 3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28">
      <selection activeCell="B40" sqref="B40"/>
    </sheetView>
  </sheetViews>
  <sheetFormatPr defaultColWidth="9.00390625" defaultRowHeight="12.75"/>
  <cols>
    <col min="1" max="1" width="16.75390625" style="1" customWidth="1"/>
    <col min="2" max="2" width="49.125" style="1" customWidth="1"/>
    <col min="3" max="3" width="11.25390625" style="1" customWidth="1"/>
    <col min="4" max="4" width="12.625" style="1" customWidth="1"/>
    <col min="5" max="5" width="14.75390625" style="1" customWidth="1"/>
    <col min="6" max="6" width="15.25390625" style="1" customWidth="1"/>
    <col min="7" max="16384" width="9.125" style="1" customWidth="1"/>
  </cols>
  <sheetData>
    <row r="1" ht="42.6" customHeight="1">
      <c r="A1" s="124" t="s">
        <v>114</v>
      </c>
    </row>
    <row r="2" spans="1:6" ht="34.5" thickBot="1">
      <c r="A2" s="123" t="s">
        <v>113</v>
      </c>
      <c r="B2" s="123" t="s">
        <v>112</v>
      </c>
      <c r="C2" s="123" t="s">
        <v>111</v>
      </c>
      <c r="D2" s="123" t="s">
        <v>110</v>
      </c>
      <c r="E2" s="123" t="s">
        <v>109</v>
      </c>
      <c r="F2" s="123" t="s">
        <v>108</v>
      </c>
    </row>
    <row r="3" spans="1:6" ht="23.25" thickBot="1">
      <c r="A3" s="122" t="s">
        <v>107</v>
      </c>
      <c r="B3" s="120" t="s">
        <v>107</v>
      </c>
      <c r="C3" s="120" t="s">
        <v>107</v>
      </c>
      <c r="D3" s="121" t="s">
        <v>107</v>
      </c>
      <c r="E3" s="120" t="s">
        <v>107</v>
      </c>
      <c r="F3" s="119" t="s">
        <v>107</v>
      </c>
    </row>
    <row r="4" spans="1:6" ht="13.5" thickBot="1">
      <c r="A4" s="118" t="s">
        <v>104</v>
      </c>
      <c r="B4" s="118" t="s">
        <v>106</v>
      </c>
      <c r="C4" s="117">
        <v>30</v>
      </c>
      <c r="D4" s="116"/>
      <c r="E4" s="115">
        <f>D4*C4</f>
        <v>0</v>
      </c>
      <c r="F4" s="114">
        <f>E4*1.21</f>
        <v>0</v>
      </c>
    </row>
    <row r="5" spans="1:6" ht="13.5" thickBot="1">
      <c r="A5" s="113" t="s">
        <v>105</v>
      </c>
      <c r="B5" s="112" t="s">
        <v>105</v>
      </c>
      <c r="C5" s="112" t="s">
        <v>105</v>
      </c>
      <c r="D5" s="12" t="s">
        <v>105</v>
      </c>
      <c r="E5" s="112" t="s">
        <v>105</v>
      </c>
      <c r="F5" s="111" t="s">
        <v>105</v>
      </c>
    </row>
    <row r="6" spans="1:6" ht="33.75">
      <c r="A6" s="107" t="s">
        <v>61</v>
      </c>
      <c r="B6" s="110" t="s">
        <v>91</v>
      </c>
      <c r="C6" s="107">
        <v>3</v>
      </c>
      <c r="D6" s="9"/>
      <c r="E6" s="109">
        <f aca="true" t="shared" si="0" ref="E6:E13">C6*D6</f>
        <v>0</v>
      </c>
      <c r="F6" s="108">
        <f aca="true" t="shared" si="1" ref="F6:F13">E6*1.21</f>
        <v>0</v>
      </c>
    </row>
    <row r="7" spans="1:6" ht="67.5">
      <c r="A7" s="105" t="s">
        <v>104</v>
      </c>
      <c r="B7" s="107" t="s">
        <v>103</v>
      </c>
      <c r="C7" s="104">
        <v>3</v>
      </c>
      <c r="D7" s="4"/>
      <c r="E7" s="103">
        <f t="shared" si="0"/>
        <v>0</v>
      </c>
      <c r="F7" s="103">
        <f t="shared" si="1"/>
        <v>0</v>
      </c>
    </row>
    <row r="8" spans="1:6" ht="12.75">
      <c r="A8" s="104" t="s">
        <v>102</v>
      </c>
      <c r="B8" s="107" t="s">
        <v>101</v>
      </c>
      <c r="C8" s="104">
        <v>1</v>
      </c>
      <c r="D8" s="4"/>
      <c r="E8" s="103">
        <f t="shared" si="0"/>
        <v>0</v>
      </c>
      <c r="F8" s="103">
        <f t="shared" si="1"/>
        <v>0</v>
      </c>
    </row>
    <row r="9" spans="1:6" ht="12.75">
      <c r="A9" s="104" t="s">
        <v>100</v>
      </c>
      <c r="B9" s="107" t="s">
        <v>99</v>
      </c>
      <c r="C9" s="104">
        <v>1</v>
      </c>
      <c r="D9" s="4"/>
      <c r="E9" s="103">
        <f t="shared" si="0"/>
        <v>0</v>
      </c>
      <c r="F9" s="103">
        <f t="shared" si="1"/>
        <v>0</v>
      </c>
    </row>
    <row r="10" spans="1:6" ht="78.75">
      <c r="A10" s="105" t="s">
        <v>67</v>
      </c>
      <c r="B10" s="106" t="s">
        <v>98</v>
      </c>
      <c r="C10" s="104">
        <v>2</v>
      </c>
      <c r="D10" s="4"/>
      <c r="E10" s="103">
        <f t="shared" si="0"/>
        <v>0</v>
      </c>
      <c r="F10" s="103">
        <f t="shared" si="1"/>
        <v>0</v>
      </c>
    </row>
    <row r="11" spans="1:6" ht="33.75">
      <c r="A11" s="105" t="s">
        <v>96</v>
      </c>
      <c r="B11" s="104" t="s">
        <v>97</v>
      </c>
      <c r="C11" s="104">
        <v>1</v>
      </c>
      <c r="D11" s="4"/>
      <c r="E11" s="103">
        <f t="shared" si="0"/>
        <v>0</v>
      </c>
      <c r="F11" s="103">
        <f t="shared" si="1"/>
        <v>0</v>
      </c>
    </row>
    <row r="12" spans="1:6" ht="33.75">
      <c r="A12" s="105" t="s">
        <v>96</v>
      </c>
      <c r="B12" s="104" t="s">
        <v>95</v>
      </c>
      <c r="C12" s="104">
        <v>1</v>
      </c>
      <c r="D12" s="4"/>
      <c r="E12" s="103">
        <f t="shared" si="0"/>
        <v>0</v>
      </c>
      <c r="F12" s="103">
        <f t="shared" si="1"/>
        <v>0</v>
      </c>
    </row>
    <row r="13" spans="1:6" ht="34.5" thickBot="1">
      <c r="A13" s="101" t="s">
        <v>94</v>
      </c>
      <c r="B13" s="102" t="s">
        <v>93</v>
      </c>
      <c r="C13" s="101">
        <v>1</v>
      </c>
      <c r="D13" s="22"/>
      <c r="E13" s="100">
        <f t="shared" si="0"/>
        <v>0</v>
      </c>
      <c r="F13" s="100">
        <f t="shared" si="1"/>
        <v>0</v>
      </c>
    </row>
    <row r="14" spans="1:6" ht="13.5" thickBot="1">
      <c r="A14" s="99" t="s">
        <v>92</v>
      </c>
      <c r="B14" s="97" t="s">
        <v>92</v>
      </c>
      <c r="C14" s="97" t="s">
        <v>92</v>
      </c>
      <c r="D14" s="98" t="s">
        <v>92</v>
      </c>
      <c r="E14" s="97" t="s">
        <v>92</v>
      </c>
      <c r="F14" s="96" t="s">
        <v>92</v>
      </c>
    </row>
    <row r="15" spans="1:6" ht="33.75">
      <c r="A15" s="84" t="s">
        <v>61</v>
      </c>
      <c r="B15" s="95" t="s">
        <v>91</v>
      </c>
      <c r="C15" s="84">
        <v>3</v>
      </c>
      <c r="D15" s="9"/>
      <c r="E15" s="94">
        <f aca="true" t="shared" si="2" ref="E15:E25">C15*D15</f>
        <v>0</v>
      </c>
      <c r="F15" s="93">
        <f aca="true" t="shared" si="3" ref="F15:F25">E15*1.21</f>
        <v>0</v>
      </c>
    </row>
    <row r="16" spans="1:6" ht="12.75">
      <c r="A16" s="92" t="s">
        <v>73</v>
      </c>
      <c r="B16" s="92" t="s">
        <v>72</v>
      </c>
      <c r="C16" s="91">
        <v>10</v>
      </c>
      <c r="D16" s="90"/>
      <c r="E16" s="76">
        <f t="shared" si="2"/>
        <v>0</v>
      </c>
      <c r="F16" s="76">
        <f t="shared" si="3"/>
        <v>0</v>
      </c>
    </row>
    <row r="17" spans="1:6" ht="33.75">
      <c r="A17" s="89" t="s">
        <v>90</v>
      </c>
      <c r="B17" s="88" t="s">
        <v>10</v>
      </c>
      <c r="C17" s="87">
        <v>2</v>
      </c>
      <c r="D17" s="22"/>
      <c r="E17" s="76">
        <f t="shared" si="2"/>
        <v>0</v>
      </c>
      <c r="F17" s="76">
        <f t="shared" si="3"/>
        <v>0</v>
      </c>
    </row>
    <row r="18" spans="1:6" ht="22.5">
      <c r="A18" s="86" t="s">
        <v>89</v>
      </c>
      <c r="B18" s="86" t="s">
        <v>88</v>
      </c>
      <c r="C18" s="80">
        <v>2</v>
      </c>
      <c r="D18" s="4"/>
      <c r="E18" s="76">
        <f t="shared" si="2"/>
        <v>0</v>
      </c>
      <c r="F18" s="76">
        <f t="shared" si="3"/>
        <v>0</v>
      </c>
    </row>
    <row r="19" spans="1:6" ht="33.75">
      <c r="A19" s="84" t="s">
        <v>87</v>
      </c>
      <c r="B19" s="84" t="s">
        <v>86</v>
      </c>
      <c r="C19" s="83">
        <v>2</v>
      </c>
      <c r="D19" s="9"/>
      <c r="E19" s="76">
        <f t="shared" si="2"/>
        <v>0</v>
      </c>
      <c r="F19" s="76">
        <f t="shared" si="3"/>
        <v>0</v>
      </c>
    </row>
    <row r="20" spans="1:6" ht="33.75">
      <c r="A20" s="84" t="s">
        <v>85</v>
      </c>
      <c r="B20" s="84" t="s">
        <v>84</v>
      </c>
      <c r="C20" s="83">
        <v>1</v>
      </c>
      <c r="D20" s="9"/>
      <c r="E20" s="76">
        <f t="shared" si="2"/>
        <v>0</v>
      </c>
      <c r="F20" s="76">
        <f t="shared" si="3"/>
        <v>0</v>
      </c>
    </row>
    <row r="21" spans="1:6" ht="45">
      <c r="A21" s="82" t="s">
        <v>26</v>
      </c>
      <c r="B21" s="86" t="s">
        <v>83</v>
      </c>
      <c r="C21" s="80">
        <v>1</v>
      </c>
      <c r="D21" s="4"/>
      <c r="E21" s="76">
        <f t="shared" si="2"/>
        <v>0</v>
      </c>
      <c r="F21" s="76">
        <f t="shared" si="3"/>
        <v>0</v>
      </c>
    </row>
    <row r="22" spans="1:6" ht="56.25">
      <c r="A22" s="82" t="s">
        <v>82</v>
      </c>
      <c r="B22" s="86" t="s">
        <v>81</v>
      </c>
      <c r="C22" s="80">
        <v>1</v>
      </c>
      <c r="D22" s="4"/>
      <c r="E22" s="76">
        <f t="shared" si="2"/>
        <v>0</v>
      </c>
      <c r="F22" s="76">
        <f t="shared" si="3"/>
        <v>0</v>
      </c>
    </row>
    <row r="23" spans="1:6" ht="67.5">
      <c r="A23" s="85" t="s">
        <v>80</v>
      </c>
      <c r="B23" s="84" t="s">
        <v>79</v>
      </c>
      <c r="C23" s="83">
        <v>1</v>
      </c>
      <c r="D23" s="9"/>
      <c r="E23" s="76">
        <f t="shared" si="2"/>
        <v>0</v>
      </c>
      <c r="F23" s="76">
        <f t="shared" si="3"/>
        <v>0</v>
      </c>
    </row>
    <row r="24" spans="1:6" ht="45">
      <c r="A24" s="82" t="s">
        <v>78</v>
      </c>
      <c r="B24" s="81" t="s">
        <v>77</v>
      </c>
      <c r="C24" s="80">
        <v>1</v>
      </c>
      <c r="D24" s="4"/>
      <c r="E24" s="76">
        <f t="shared" si="2"/>
        <v>0</v>
      </c>
      <c r="F24" s="76">
        <f t="shared" si="3"/>
        <v>0</v>
      </c>
    </row>
    <row r="25" spans="1:6" ht="23.25" thickBot="1">
      <c r="A25" s="79" t="s">
        <v>76</v>
      </c>
      <c r="B25" s="78" t="s">
        <v>75</v>
      </c>
      <c r="C25" s="77">
        <v>1</v>
      </c>
      <c r="D25" s="63"/>
      <c r="E25" s="76">
        <f t="shared" si="2"/>
        <v>0</v>
      </c>
      <c r="F25" s="76">
        <f t="shared" si="3"/>
        <v>0</v>
      </c>
    </row>
    <row r="26" spans="1:6" ht="13.5" thickBot="1">
      <c r="A26" s="75" t="s">
        <v>74</v>
      </c>
      <c r="B26" s="73" t="s">
        <v>74</v>
      </c>
      <c r="C26" s="73" t="s">
        <v>74</v>
      </c>
      <c r="D26" s="74"/>
      <c r="E26" s="73" t="s">
        <v>74</v>
      </c>
      <c r="F26" s="72" t="s">
        <v>74</v>
      </c>
    </row>
    <row r="27" spans="1:6" ht="33.75">
      <c r="A27" s="65" t="s">
        <v>61</v>
      </c>
      <c r="B27" s="71" t="s">
        <v>60</v>
      </c>
      <c r="C27" s="65">
        <v>3</v>
      </c>
      <c r="D27" s="9"/>
      <c r="E27" s="70">
        <f aca="true" t="shared" si="4" ref="E27:E33">C27*D27</f>
        <v>0</v>
      </c>
      <c r="F27" s="69">
        <f aca="true" t="shared" si="5" ref="F27:F33">E27*1.21</f>
        <v>0</v>
      </c>
    </row>
    <row r="28" spans="1:6" ht="12.75">
      <c r="A28" s="64" t="s">
        <v>73</v>
      </c>
      <c r="B28" s="64" t="s">
        <v>72</v>
      </c>
      <c r="C28" s="68">
        <v>10</v>
      </c>
      <c r="D28" s="63"/>
      <c r="E28" s="62">
        <f t="shared" si="4"/>
        <v>0</v>
      </c>
      <c r="F28" s="62">
        <f t="shared" si="5"/>
        <v>0</v>
      </c>
    </row>
    <row r="29" spans="1:6" ht="22.5">
      <c r="A29" s="65" t="s">
        <v>71</v>
      </c>
      <c r="B29" s="67" t="s">
        <v>70</v>
      </c>
      <c r="C29" s="65">
        <v>30</v>
      </c>
      <c r="D29" s="9"/>
      <c r="E29" s="62">
        <f t="shared" si="4"/>
        <v>0</v>
      </c>
      <c r="F29" s="62">
        <f t="shared" si="5"/>
        <v>0</v>
      </c>
    </row>
    <row r="30" spans="1:6" ht="33.75">
      <c r="A30" s="65" t="s">
        <v>69</v>
      </c>
      <c r="B30" s="65" t="s">
        <v>68</v>
      </c>
      <c r="C30" s="65">
        <v>1</v>
      </c>
      <c r="D30" s="9"/>
      <c r="E30" s="62">
        <f t="shared" si="4"/>
        <v>0</v>
      </c>
      <c r="F30" s="62">
        <f t="shared" si="5"/>
        <v>0</v>
      </c>
    </row>
    <row r="31" spans="1:6" ht="78.75">
      <c r="A31" s="65" t="s">
        <v>67</v>
      </c>
      <c r="B31" s="66" t="s">
        <v>66</v>
      </c>
      <c r="C31" s="65">
        <v>2</v>
      </c>
      <c r="D31" s="9"/>
      <c r="E31" s="62">
        <f t="shared" si="4"/>
        <v>0</v>
      </c>
      <c r="F31" s="62">
        <f t="shared" si="5"/>
        <v>0</v>
      </c>
    </row>
    <row r="32" spans="1:6" ht="22.5">
      <c r="A32" s="64" t="s">
        <v>65</v>
      </c>
      <c r="B32" s="64" t="s">
        <v>64</v>
      </c>
      <c r="C32" s="64">
        <v>1</v>
      </c>
      <c r="D32" s="63"/>
      <c r="E32" s="62">
        <f t="shared" si="4"/>
        <v>0</v>
      </c>
      <c r="F32" s="62">
        <f t="shared" si="5"/>
        <v>0</v>
      </c>
    </row>
    <row r="33" spans="1:6" ht="45.75" thickBot="1">
      <c r="A33" s="61" t="s">
        <v>26</v>
      </c>
      <c r="B33" s="61" t="s">
        <v>63</v>
      </c>
      <c r="C33" s="61">
        <v>1</v>
      </c>
      <c r="D33" s="48"/>
      <c r="E33" s="60">
        <f t="shared" si="4"/>
        <v>0</v>
      </c>
      <c r="F33" s="60">
        <f t="shared" si="5"/>
        <v>0</v>
      </c>
    </row>
    <row r="34" spans="1:6" ht="13.5" thickBot="1">
      <c r="A34" s="59" t="s">
        <v>62</v>
      </c>
      <c r="B34" s="58" t="s">
        <v>62</v>
      </c>
      <c r="C34" s="58" t="s">
        <v>62</v>
      </c>
      <c r="D34" s="45"/>
      <c r="E34" s="58" t="s">
        <v>62</v>
      </c>
      <c r="F34" s="57" t="s">
        <v>62</v>
      </c>
    </row>
    <row r="35" spans="1:6" ht="33.75">
      <c r="A35" s="51" t="s">
        <v>61</v>
      </c>
      <c r="B35" s="56" t="s">
        <v>60</v>
      </c>
      <c r="C35" s="51">
        <v>3</v>
      </c>
      <c r="D35" s="9"/>
      <c r="E35" s="50">
        <f aca="true" t="shared" si="6" ref="E35:E45">C35*D35</f>
        <v>0</v>
      </c>
      <c r="F35" s="55">
        <f aca="true" t="shared" si="7" ref="F35:F45">E35*1.21</f>
        <v>0</v>
      </c>
    </row>
    <row r="36" spans="1:6" ht="22.5">
      <c r="A36" s="51" t="s">
        <v>59</v>
      </c>
      <c r="B36" s="51" t="s">
        <v>58</v>
      </c>
      <c r="C36" s="51">
        <v>30</v>
      </c>
      <c r="D36" s="9"/>
      <c r="E36" s="50">
        <f t="shared" si="6"/>
        <v>0</v>
      </c>
      <c r="F36" s="50">
        <f t="shared" si="7"/>
        <v>0</v>
      </c>
    </row>
    <row r="37" spans="1:6" ht="22.5">
      <c r="A37" s="54" t="s">
        <v>57</v>
      </c>
      <c r="B37" s="51" t="s">
        <v>115</v>
      </c>
      <c r="C37" s="51">
        <v>30</v>
      </c>
      <c r="D37" s="9"/>
      <c r="E37" s="50">
        <f t="shared" si="6"/>
        <v>0</v>
      </c>
      <c r="F37" s="50">
        <f t="shared" si="7"/>
        <v>0</v>
      </c>
    </row>
    <row r="38" spans="1:6" ht="33.75">
      <c r="A38" s="54" t="s">
        <v>56</v>
      </c>
      <c r="B38" s="54" t="s">
        <v>116</v>
      </c>
      <c r="C38" s="51">
        <v>1</v>
      </c>
      <c r="D38" s="9"/>
      <c r="E38" s="50">
        <f t="shared" si="6"/>
        <v>0</v>
      </c>
      <c r="F38" s="50">
        <f t="shared" si="7"/>
        <v>0</v>
      </c>
    </row>
    <row r="39" spans="1:6" ht="22.5">
      <c r="A39" s="51" t="s">
        <v>55</v>
      </c>
      <c r="B39" s="51" t="s">
        <v>54</v>
      </c>
      <c r="C39" s="51">
        <v>1</v>
      </c>
      <c r="D39" s="9"/>
      <c r="E39" s="50">
        <f t="shared" si="6"/>
        <v>0</v>
      </c>
      <c r="F39" s="50">
        <f t="shared" si="7"/>
        <v>0</v>
      </c>
    </row>
    <row r="40" spans="1:6" ht="101.25">
      <c r="A40" s="53" t="s">
        <v>53</v>
      </c>
      <c r="B40" s="51" t="s">
        <v>52</v>
      </c>
      <c r="C40" s="51">
        <v>1</v>
      </c>
      <c r="D40" s="52"/>
      <c r="E40" s="50">
        <f t="shared" si="6"/>
        <v>0</v>
      </c>
      <c r="F40" s="50">
        <f t="shared" si="7"/>
        <v>0</v>
      </c>
    </row>
    <row r="41" spans="1:6" ht="67.5">
      <c r="A41" s="53" t="s">
        <v>51</v>
      </c>
      <c r="B41" s="51" t="s">
        <v>50</v>
      </c>
      <c r="C41" s="51">
        <v>1</v>
      </c>
      <c r="D41" s="52"/>
      <c r="E41" s="50">
        <f t="shared" si="6"/>
        <v>0</v>
      </c>
      <c r="F41" s="50">
        <f t="shared" si="7"/>
        <v>0</v>
      </c>
    </row>
    <row r="42" spans="1:6" ht="146.25">
      <c r="A42" s="51" t="s">
        <v>49</v>
      </c>
      <c r="B42" s="51" t="s">
        <v>48</v>
      </c>
      <c r="C42" s="51">
        <v>1</v>
      </c>
      <c r="D42" s="9"/>
      <c r="E42" s="50">
        <f t="shared" si="6"/>
        <v>0</v>
      </c>
      <c r="F42" s="50">
        <f t="shared" si="7"/>
        <v>0</v>
      </c>
    </row>
    <row r="43" spans="1:6" ht="22.5">
      <c r="A43" s="51" t="s">
        <v>47</v>
      </c>
      <c r="B43" s="51" t="s">
        <v>46</v>
      </c>
      <c r="C43" s="51">
        <v>1</v>
      </c>
      <c r="D43" s="9"/>
      <c r="E43" s="50">
        <f t="shared" si="6"/>
        <v>0</v>
      </c>
      <c r="F43" s="50">
        <f t="shared" si="7"/>
        <v>0</v>
      </c>
    </row>
    <row r="44" spans="1:6" ht="12.75">
      <c r="A44" s="51" t="s">
        <v>45</v>
      </c>
      <c r="B44" s="51" t="s">
        <v>44</v>
      </c>
      <c r="C44" s="51">
        <v>2</v>
      </c>
      <c r="D44" s="9"/>
      <c r="E44" s="50">
        <f t="shared" si="6"/>
        <v>0</v>
      </c>
      <c r="F44" s="50">
        <f t="shared" si="7"/>
        <v>0</v>
      </c>
    </row>
    <row r="45" spans="1:6" ht="13.5" thickBot="1">
      <c r="A45" s="49" t="s">
        <v>43</v>
      </c>
      <c r="B45" s="49" t="s">
        <v>42</v>
      </c>
      <c r="C45" s="49">
        <v>1</v>
      </c>
      <c r="D45" s="48"/>
      <c r="E45" s="47">
        <f t="shared" si="6"/>
        <v>0</v>
      </c>
      <c r="F45" s="47">
        <f t="shared" si="7"/>
        <v>0</v>
      </c>
    </row>
    <row r="46" spans="1:6" ht="13.5" thickBot="1">
      <c r="A46" s="46" t="s">
        <v>41</v>
      </c>
      <c r="B46" s="44" t="s">
        <v>41</v>
      </c>
      <c r="C46" s="44" t="s">
        <v>41</v>
      </c>
      <c r="D46" s="45"/>
      <c r="E46" s="44" t="s">
        <v>41</v>
      </c>
      <c r="F46" s="43" t="s">
        <v>41</v>
      </c>
    </row>
    <row r="47" spans="1:6" ht="157.5">
      <c r="A47" s="42" t="s">
        <v>40</v>
      </c>
      <c r="B47" s="37" t="s">
        <v>39</v>
      </c>
      <c r="C47" s="37">
        <v>10</v>
      </c>
      <c r="D47" s="41"/>
      <c r="E47" s="40">
        <f>C47*D47</f>
        <v>0</v>
      </c>
      <c r="F47" s="39">
        <f aca="true" t="shared" si="8" ref="F47:F55">E47*1.21</f>
        <v>0</v>
      </c>
    </row>
    <row r="48" spans="1:6" ht="12.75">
      <c r="A48" s="36" t="s">
        <v>13</v>
      </c>
      <c r="B48" s="37" t="s">
        <v>38</v>
      </c>
      <c r="C48" s="36">
        <v>1</v>
      </c>
      <c r="D48" s="4"/>
      <c r="E48" s="35">
        <f aca="true" t="shared" si="9" ref="E48:E55">D48*C48</f>
        <v>0</v>
      </c>
      <c r="F48" s="34">
        <f t="shared" si="8"/>
        <v>0</v>
      </c>
    </row>
    <row r="49" spans="1:6" ht="33.75">
      <c r="A49" s="36" t="s">
        <v>11</v>
      </c>
      <c r="B49" s="36" t="s">
        <v>10</v>
      </c>
      <c r="C49" s="36">
        <v>1</v>
      </c>
      <c r="D49" s="4"/>
      <c r="E49" s="35">
        <f t="shared" si="9"/>
        <v>0</v>
      </c>
      <c r="F49" s="34">
        <f t="shared" si="8"/>
        <v>0</v>
      </c>
    </row>
    <row r="50" spans="1:6" ht="90">
      <c r="A50" s="36" t="s">
        <v>9</v>
      </c>
      <c r="B50" s="36" t="s">
        <v>8</v>
      </c>
      <c r="C50" s="36">
        <v>30</v>
      </c>
      <c r="D50" s="4"/>
      <c r="E50" s="35">
        <f t="shared" si="9"/>
        <v>0</v>
      </c>
      <c r="F50" s="34">
        <f t="shared" si="8"/>
        <v>0</v>
      </c>
    </row>
    <row r="51" spans="1:6" ht="22.5">
      <c r="A51" s="36" t="s">
        <v>37</v>
      </c>
      <c r="B51" s="37" t="s">
        <v>6</v>
      </c>
      <c r="C51" s="36">
        <v>2</v>
      </c>
      <c r="D51" s="4"/>
      <c r="E51" s="35">
        <f t="shared" si="9"/>
        <v>0</v>
      </c>
      <c r="F51" s="34">
        <f t="shared" si="8"/>
        <v>0</v>
      </c>
    </row>
    <row r="52" spans="1:6" ht="22.5">
      <c r="A52" s="38" t="s">
        <v>36</v>
      </c>
      <c r="B52" s="37" t="s">
        <v>35</v>
      </c>
      <c r="C52" s="36">
        <v>2</v>
      </c>
      <c r="D52" s="4"/>
      <c r="E52" s="35">
        <f t="shared" si="9"/>
        <v>0</v>
      </c>
      <c r="F52" s="34">
        <f t="shared" si="8"/>
        <v>0</v>
      </c>
    </row>
    <row r="53" spans="1:6" ht="22.5">
      <c r="A53" s="36" t="s">
        <v>34</v>
      </c>
      <c r="B53" s="36" t="s">
        <v>33</v>
      </c>
      <c r="C53" s="36">
        <v>1</v>
      </c>
      <c r="D53" s="4"/>
      <c r="E53" s="35">
        <f t="shared" si="9"/>
        <v>0</v>
      </c>
      <c r="F53" s="34">
        <f t="shared" si="8"/>
        <v>0</v>
      </c>
    </row>
    <row r="54" spans="1:6" ht="22.5">
      <c r="A54" s="36" t="s">
        <v>32</v>
      </c>
      <c r="B54" s="36" t="s">
        <v>31</v>
      </c>
      <c r="C54" s="36">
        <v>1</v>
      </c>
      <c r="D54" s="4"/>
      <c r="E54" s="35">
        <f t="shared" si="9"/>
        <v>0</v>
      </c>
      <c r="F54" s="34">
        <f t="shared" si="8"/>
        <v>0</v>
      </c>
    </row>
    <row r="55" spans="1:6" ht="23.25" thickBot="1">
      <c r="A55" s="33" t="s">
        <v>30</v>
      </c>
      <c r="B55" s="33" t="s">
        <v>29</v>
      </c>
      <c r="C55" s="33">
        <v>3</v>
      </c>
      <c r="D55" s="22"/>
      <c r="E55" s="32">
        <f t="shared" si="9"/>
        <v>0</v>
      </c>
      <c r="F55" s="31">
        <f t="shared" si="8"/>
        <v>0</v>
      </c>
    </row>
    <row r="56" spans="1:6" ht="13.5" thickBot="1">
      <c r="A56" s="30" t="s">
        <v>28</v>
      </c>
      <c r="B56" s="28" t="s">
        <v>28</v>
      </c>
      <c r="C56" s="28" t="s">
        <v>28</v>
      </c>
      <c r="D56" s="29"/>
      <c r="E56" s="28" t="s">
        <v>28</v>
      </c>
      <c r="F56" s="27" t="s">
        <v>28</v>
      </c>
    </row>
    <row r="57" spans="1:6" ht="33.75">
      <c r="A57" s="26" t="s">
        <v>26</v>
      </c>
      <c r="B57" s="25" t="s">
        <v>27</v>
      </c>
      <c r="C57" s="24">
        <v>1</v>
      </c>
      <c r="D57" s="4"/>
      <c r="E57" s="14">
        <f>C57*D57</f>
        <v>0</v>
      </c>
      <c r="F57" s="21">
        <f>E57*1.21</f>
        <v>0</v>
      </c>
    </row>
    <row r="58" spans="1:6" ht="33.75">
      <c r="A58" s="23" t="s">
        <v>26</v>
      </c>
      <c r="B58" s="20" t="s">
        <v>25</v>
      </c>
      <c r="C58" s="19">
        <v>1</v>
      </c>
      <c r="D58" s="22"/>
      <c r="E58" s="14">
        <f>C58*D58</f>
        <v>0</v>
      </c>
      <c r="F58" s="21">
        <f>E58*1.21</f>
        <v>0</v>
      </c>
    </row>
    <row r="59" spans="1:6" ht="33.75">
      <c r="A59" s="19" t="s">
        <v>24</v>
      </c>
      <c r="B59" s="20" t="s">
        <v>23</v>
      </c>
      <c r="C59" s="19">
        <v>3</v>
      </c>
      <c r="D59" s="4"/>
      <c r="E59" s="14">
        <f>C59*D59</f>
        <v>0</v>
      </c>
      <c r="F59" s="14">
        <f>E59*1.21</f>
        <v>0</v>
      </c>
    </row>
    <row r="60" spans="1:6" ht="33.75">
      <c r="A60" s="16" t="s">
        <v>22</v>
      </c>
      <c r="B60" s="17" t="s">
        <v>21</v>
      </c>
      <c r="C60" s="16">
        <v>24</v>
      </c>
      <c r="D60" s="18"/>
      <c r="E60" s="14">
        <f>C60*D60</f>
        <v>0</v>
      </c>
      <c r="F60" s="14">
        <f>E60*1.21</f>
        <v>0</v>
      </c>
    </row>
    <row r="61" spans="1:6" ht="34.5" thickBot="1">
      <c r="A61" s="16" t="s">
        <v>20</v>
      </c>
      <c r="B61" s="17" t="s">
        <v>19</v>
      </c>
      <c r="C61" s="16">
        <v>4</v>
      </c>
      <c r="D61" s="15"/>
      <c r="E61" s="14">
        <f>C61*D61</f>
        <v>0</v>
      </c>
      <c r="F61" s="14">
        <f>E61*1.21</f>
        <v>0</v>
      </c>
    </row>
    <row r="62" spans="1:6" ht="13.5" thickBot="1">
      <c r="A62" s="13" t="s">
        <v>18</v>
      </c>
      <c r="B62" s="11" t="s">
        <v>18</v>
      </c>
      <c r="C62" s="11" t="s">
        <v>18</v>
      </c>
      <c r="D62" s="12"/>
      <c r="E62" s="11" t="s">
        <v>18</v>
      </c>
      <c r="F62" s="10" t="s">
        <v>18</v>
      </c>
    </row>
    <row r="63" spans="1:6" ht="12.75">
      <c r="A63" s="5" t="s">
        <v>17</v>
      </c>
      <c r="B63" s="6" t="s">
        <v>16</v>
      </c>
      <c r="C63" s="5">
        <v>1</v>
      </c>
      <c r="D63" s="4"/>
      <c r="E63" s="7">
        <f>C63*D63</f>
        <v>0</v>
      </c>
      <c r="F63" s="7">
        <f aca="true" t="shared" si="10" ref="F63:F71">E63*1.21</f>
        <v>0</v>
      </c>
    </row>
    <row r="64" spans="1:6" ht="33.75">
      <c r="A64" s="6" t="s">
        <v>15</v>
      </c>
      <c r="B64" s="6" t="s">
        <v>14</v>
      </c>
      <c r="C64" s="6">
        <v>1</v>
      </c>
      <c r="D64" s="9"/>
      <c r="E64" s="7">
        <f>C64*D64</f>
        <v>0</v>
      </c>
      <c r="F64" s="7">
        <f t="shared" si="10"/>
        <v>0</v>
      </c>
    </row>
    <row r="65" spans="1:6" ht="12.75">
      <c r="A65" s="5" t="s">
        <v>13</v>
      </c>
      <c r="B65" s="6" t="s">
        <v>12</v>
      </c>
      <c r="C65" s="5">
        <v>1</v>
      </c>
      <c r="D65" s="4"/>
      <c r="E65" s="7">
        <f>D65*C65</f>
        <v>0</v>
      </c>
      <c r="F65" s="8">
        <f t="shared" si="10"/>
        <v>0</v>
      </c>
    </row>
    <row r="66" spans="1:6" ht="33.75">
      <c r="A66" s="5" t="s">
        <v>11</v>
      </c>
      <c r="B66" s="5" t="s">
        <v>10</v>
      </c>
      <c r="C66" s="5">
        <v>1</v>
      </c>
      <c r="D66" s="4"/>
      <c r="E66" s="7">
        <f>D66*C66</f>
        <v>0</v>
      </c>
      <c r="F66" s="8">
        <f t="shared" si="10"/>
        <v>0</v>
      </c>
    </row>
    <row r="67" spans="1:6" ht="90">
      <c r="A67" s="5" t="s">
        <v>9</v>
      </c>
      <c r="B67" s="5" t="s">
        <v>8</v>
      </c>
      <c r="C67" s="5">
        <v>30</v>
      </c>
      <c r="D67" s="4"/>
      <c r="E67" s="7">
        <f>D67*C67</f>
        <v>0</v>
      </c>
      <c r="F67" s="8">
        <f t="shared" si="10"/>
        <v>0</v>
      </c>
    </row>
    <row r="68" spans="1:6" ht="22.5">
      <c r="A68" s="5" t="s">
        <v>7</v>
      </c>
      <c r="B68" s="6" t="s">
        <v>6</v>
      </c>
      <c r="C68" s="5">
        <v>2</v>
      </c>
      <c r="D68" s="4"/>
      <c r="E68" s="7">
        <f>D68*C68</f>
        <v>0</v>
      </c>
      <c r="F68" s="8">
        <f t="shared" si="10"/>
        <v>0</v>
      </c>
    </row>
    <row r="69" spans="1:6" ht="67.5">
      <c r="A69" s="5" t="s">
        <v>5</v>
      </c>
      <c r="B69" s="6" t="s">
        <v>4</v>
      </c>
      <c r="C69" s="5">
        <v>3</v>
      </c>
      <c r="D69" s="4"/>
      <c r="E69" s="7">
        <f>C69*D69</f>
        <v>0</v>
      </c>
      <c r="F69" s="7">
        <f t="shared" si="10"/>
        <v>0</v>
      </c>
    </row>
    <row r="70" spans="1:6" ht="67.5">
      <c r="A70" s="5" t="s">
        <v>3</v>
      </c>
      <c r="B70" s="6" t="s">
        <v>2</v>
      </c>
      <c r="C70" s="5">
        <v>1</v>
      </c>
      <c r="D70" s="4"/>
      <c r="E70" s="7">
        <f>C70*D70</f>
        <v>0</v>
      </c>
      <c r="F70" s="7">
        <f t="shared" si="10"/>
        <v>0</v>
      </c>
    </row>
    <row r="71" spans="1:6" ht="12.75">
      <c r="A71" s="5" t="s">
        <v>1</v>
      </c>
      <c r="B71" s="6" t="s">
        <v>0</v>
      </c>
      <c r="C71" s="5">
        <v>25</v>
      </c>
      <c r="D71" s="4"/>
      <c r="E71" s="3">
        <f>C71*D71</f>
        <v>0</v>
      </c>
      <c r="F71" s="3">
        <f t="shared" si="10"/>
        <v>0</v>
      </c>
    </row>
    <row r="72" spans="5:6" ht="12.75">
      <c r="E72" s="2">
        <f>SUM(E4:E71)</f>
        <v>0</v>
      </c>
      <c r="F72" s="2">
        <f>SUM(F4:F71)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ullreich</dc:creator>
  <cp:keywords/>
  <dc:description/>
  <cp:lastModifiedBy>ullreich</cp:lastModifiedBy>
  <dcterms:created xsi:type="dcterms:W3CDTF">2020-05-05T10:55:38Z</dcterms:created>
  <dcterms:modified xsi:type="dcterms:W3CDTF">2020-05-14T08:22:47Z</dcterms:modified>
  <cp:category/>
  <cp:version/>
  <cp:contentType/>
  <cp:contentStatus/>
</cp:coreProperties>
</file>