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5" windowWidth="13395" windowHeight="12600" activeTab="0"/>
  </bookViews>
  <sheets>
    <sheet name="Pomůcky přírodní vědy" sheetId="1" r:id="rId1"/>
  </sheets>
  <definedNames/>
  <calcPr calcId="125725"/>
</workbook>
</file>

<file path=xl/sharedStrings.xml><?xml version="1.0" encoding="utf-8"?>
<sst xmlns="http://schemas.openxmlformats.org/spreadsheetml/2006/main" count="189" uniqueCount="161">
  <si>
    <t>software pro měření v přírodních vědách</t>
  </si>
  <si>
    <t>1,2 m optická dráha, světelný zdroj, sada optických čoček, konvexní a konkávní zrcadlo, nastavitelný unašeč optočlenů, stínítko, optický úhloměr.</t>
  </si>
  <si>
    <t>Základní optická sada</t>
  </si>
  <si>
    <t>Senzor magnetického pole, měřicí rozsah: ± 100 mT, přesnost ± 0,3 mT (při 25 °C), 
rozlišení 0,01 % z měřicího rozsahu, opakovaná přesnost: 0,05 %, max. měřicí frekvence 20 Hz</t>
  </si>
  <si>
    <t>Čidlo magnetického pole (teslametr)</t>
  </si>
  <si>
    <t>Senzor intezity světla rozsah vlnových déleke 300 - 1100 nm, měří intenzitu světla, RGB, UVA UVB a UV index</t>
  </si>
  <si>
    <t>Luxmetr - čidlo intenzity světla</t>
  </si>
  <si>
    <t xml:space="preserve">Dotyková obrazovka min. 9,5", 2 vstupy pro senzory, 1 integrovaný teploměr, 1 integr. voltmetr, bluetooth přenos dat. </t>
  </si>
  <si>
    <t>Outdoorové rozhraní (dotykový displej, BT,..)</t>
  </si>
  <si>
    <t>Senzor absolutního tlaku v plynech do 700 kPa, měřicí rozsah: 0 – 700 kPa, rozlišení ± 20 Pa
přesnost ± 1,75 kPa, max. frekvence snímání 20 Hz</t>
  </si>
  <si>
    <t>Čidlo tlaku plynu</t>
  </si>
  <si>
    <t>Senzor vzdálenosti a pohybu, měřicí rozsah 0,15 m až 4 m. Rozlišení 1mm.</t>
  </si>
  <si>
    <t>Sonar - USB čidlo polohy a pohybu</t>
  </si>
  <si>
    <t>Dopadová plošina, robustní deska se 4 senzory síly, měřicí rozsah −1,1 kN až + 4,4 kN, pojistka proti přetížení, tlačítko pro tárování /nulování, rozměry: 35 × 35 cm</t>
  </si>
  <si>
    <t>Plošný siloměr</t>
  </si>
  <si>
    <t>2 vstupy pro senzory, 1 integrovaný teploměr, 1 integr. voltmetr, bluetooth přenos dat</t>
  </si>
  <si>
    <t>Rozhraní pro měření</t>
  </si>
  <si>
    <t>Senzor pro měření tahové a tlakovéh síly, měřicí rozsah ± 50 N, rozlišení 0,1 N.</t>
  </si>
  <si>
    <t>Siloměr se 2 rozsahy</t>
  </si>
  <si>
    <t>Měření elektrického proudu ve dvou rozsazí ±0,1A a ±1A</t>
  </si>
  <si>
    <t>Ampérmetr</t>
  </si>
  <si>
    <t>Sada dráhy pro mechaniku, součástí kovová dráha (o délce min. 2,2m, min). 2x bezdrátový vozík se senzory, který měří sílu, polohu, rychlost a akceleraci, dále závaží, kladku, pružiny, třetí blok</t>
  </si>
  <si>
    <t>Dráha pro mechaniku s vozíky</t>
  </si>
  <si>
    <t>Senzor pro měření vodivosti ve vodních roztocích, rozsah: 0 – 20000 μS/cm, přesnost ± 10 %, rozlišení 0,1 μS, max. měřicí frekvence 10 Hz</t>
  </si>
  <si>
    <t>Elektroda pro měření vodivosti</t>
  </si>
  <si>
    <t>Senzor nízkého tlaku, barometr, součástí dodávky, senzor, spojky a hadička k tlakoměru, injekční stříkačka 60 ml</t>
  </si>
  <si>
    <t>Barometr</t>
  </si>
  <si>
    <t xml:space="preserve">Měření elektrického napětí ±15V </t>
  </si>
  <si>
    <t>Voltmetr</t>
  </si>
  <si>
    <t>Délka: 100 cm, vodič s odbočkou 4 mm, 1 mm2, 100cm, modrý, 10 ks</t>
  </si>
  <si>
    <t>Standardní vodiče</t>
  </si>
  <si>
    <t>Délka: 50 cm, vodič s odbočkou 4 mm, 1 mm2, 50cm, červený, 10 ks</t>
  </si>
  <si>
    <t>Délka: 25 cm, vodič s odbočkou 4 mm, 1 mm2, 25cm, černý, 10 ks</t>
  </si>
  <si>
    <t>Pojízdný stojan na zavěšení vodičů s plastovou vanou na měřicí přístroje, nastavitelná výška</t>
  </si>
  <si>
    <t>Pojízdný stojan na odkládání vodičů</t>
  </si>
  <si>
    <t>LCD displej 1/100 s až 30 minut, 1 s až 24 hod., mezičasy, možnost zobrazení data a přesného času, funkce alarmu. Pouzdro z odolného ABS plastu.
Rozměry: 72 mm x 65 mm x 16,5 mm</t>
  </si>
  <si>
    <t>Digitální stopky</t>
  </si>
  <si>
    <t>S rozhraním USB, VGA
Integrace do sítě díky rozhraní LAN
Digitální paměťový osciloskop s barevným displejem o vysokém rozlišení, podsvícení, s velkou šířkou pásma a vzorkovací frekvencí, s výstupem VGA, s velkou interní datovou pamětí, s připojením pomocí USB a rozhraním LAN pro integraci do sítí.
Vybavení:
* TFT barevný displej (20 cm / 8")j, 800 x 600 pixelů a 65536 barev
* USB rozhraní pro přenos dat v reálném čase nebo pro čtení interní paměti
* Možnost uložení naměřených hodnot a grafů přímo na USB flash
* Výstup VGA pro připojení externího monitoru
* Funkce Autoset a Autoscale pro uživatelsky komfortní obsluhu
* Rozhraní LAN pro dálkový dotaz prostřednictvím sítě
* Interní paměť 10 mil. bodů na kanál nebo 15 tvarů vln
* 20 automatických měřicích režimů a funkce FFT</t>
  </si>
  <si>
    <t xml:space="preserve">Digitální paměťový osciloskop </t>
  </si>
  <si>
    <t>Rozsah dodávky:
2 termoelektrické generátory,
2 hliníkové profilové lišty,
2 svorky,
2 nádoby,
1 motor s vrtulí, 100W zdroj s omezením proudu má vysokou přesnost, kompaktní vzhled a dá se snadno přenášet. Velký podsvícený LCD displej zobrazuje jednoznačné a čitelné měřené hodnoty i při slabém světle a ochrana proti přepětí zaručuje spolehlivou ochranu pro napěťově citlivé spotřebiče. Přístroj má dobrou regulaci napětí a zatížení, vysokou účinnost (84 %) a nízké zbytkové zvlnění (20 mV).
Technické údaje:
Výstupní napětí 1 V-20 V, 0-5 A DC,
podsvícený LCD displej (výška 13 mm), provozní napětí: 200 V-240 V AC, 50/60 Hz.
Rozměry:
70 mm x 150 mm x 250 mm</t>
  </si>
  <si>
    <t>Sada pro rychlou demonstraci přeměny energie</t>
  </si>
  <si>
    <t>Rozsah dodávky:
1 těleso pro zobrazování magnetických siločar s otvorem: 76 mm x 76 mm x 76 mm
1 deska pro zobrazování magnetických siločar 91 mm x 157 mm x 9 mm
2 tyčové magnety (velký/malý)
1 podkovovitý magnet</t>
  </si>
  <si>
    <t>Sada pro pozorování magnetického pole</t>
  </si>
  <si>
    <t>Základní pokusy na téma světlo a míšení barev.
Témata: sčítání a odečítání barev, rozptyl světla, absorpce a šíření světla. Vytvoření bílého světla pomocí různých zdrojů světla (RGB LED, fluorescenční zářivka, doutnavka a žárovka).
Barvy jsou míchány pomocí LED matrice, která se skládá z 12 červených, 12 zelených a 12 modrých LED diod.
Technické údaje:
Řídicí jednotka, včetně příslušenství:
1 RGB displej, vždy s 12 LED pro každou barvu: 525 nm (zelená), 630 nm (červená), 470 nm (modrá),
1 neonová zářivka,
1 bílá LED dioda (vlnová délka fosforu),
1 žárovka,
1 Hg fluorescenční zářivka,
1 sada s barevnými filtry, rozptylovací disk,
1 spektroskop
Napájení pomocí 12V síťového adaptéru.
Rozměry:
250 mm x 250 mm x 80 mm</t>
  </si>
  <si>
    <t>Přístroj na skládání a odečítání barev, pro žáky</t>
  </si>
  <si>
    <t>Demonstrace optických funkcí oka, jako je zobrazení předmětu na sítnici, akomodace oka (změna zakřivení čočky), krátkozrakosti a dalekozrakosti. Složení modelu: očního pouzdro, nastavitelná irisová clona, držák na čočky a  2 konvexní čočky (f = 65 mm a 80 mm), oční pouzdro se sítnicí (transparentní clona), korekční konkávní a konvexní čočka, držák na čočky a návod k provádění pokusů.
Rozsah dodávky:
1 optická lavice (délka 50 cm) - 4 upínací jezdce - 1 svíčka s držákem.</t>
  </si>
  <si>
    <t>Funkční model lidského oka</t>
  </si>
  <si>
    <t xml:space="preserve">1 větrná turbína se stožárem, 9 různě profilovaných listů rotoru, 1 solární modul, 1 elektrolyzér, 1 palivový článek, 1 motor s vrtulí, 1 LED modul, 1 odporový modul, 1 napájecí bateriový zdroj, 1 plastová stříkačka, návod k obsluze, </t>
  </si>
  <si>
    <t>Pokusná sada obnovitelné energie</t>
  </si>
  <si>
    <t>Rozsah dodávky:
Podvozek, solární modul, ruční generátor, reverzibilní palivový článek, box měřiče, stopky, kabel, rozsáhlý návod k provedení pokusů pro učitele, CD-ROM.</t>
  </si>
  <si>
    <t>Modely aut s reverzibilním palinovým článkem</t>
  </si>
  <si>
    <t>Měkká pružina pro demonstraci šíření vlny</t>
  </si>
  <si>
    <t>Pružina pro šíření kmitů, velká pružina</t>
  </si>
  <si>
    <t>Model pro demonstraci Peltierova a Seebeckova jevu, Peltierův element. Jedna strana je elementu opatřena chladicím tělesem, které se ponoří do horké vody, druhá strana je spojena s nádobou, která je naplněna ledovou vodou. Citlivý elektromotor s vrtulí slouží jako indikátor pro termoelektrické napětí. Dva teploměry s držákem pro snadné měření teploty.
Rozměry:
Podstavec 300 x 150 x 450 mm (šířka x délka x výška)
Rozsah dodávky:
Peltierův element s chladicím tělesem a vaničkou, skleněná vanička, 2 teploměry s držákem, indikační motor s vrtulkou.</t>
  </si>
  <si>
    <t>Termogenerátor</t>
  </si>
  <si>
    <t>Záznam sinusových oscilací - Frekvence: 128 Hz (c) - Délka: 325 mm.</t>
  </si>
  <si>
    <t>Ladička 128 Hz se zapisovacím hrotem</t>
  </si>
  <si>
    <t>2 ladičky, 2 jezdci pro změnu frekvence, 2 rezonanční skříňky, 1 kladívko - frekvence: 440 Hz (a1) - délka ladičky: 170 mm - rezonanční skříňka: 175 mm x 100 mm x 55 mm.</t>
  </si>
  <si>
    <t>pár ladiček a palička</t>
  </si>
  <si>
    <t>5 ocelových kuliček je zavěšeno bifilárně na rámu 90 mm × 100 mm × 130 mm. Pro demonstraci nepružné srážky je jedna kulička na nárazové straně opatřena voskem nebo plastelínou.</t>
  </si>
  <si>
    <t>Zavěšené koule</t>
  </si>
  <si>
    <t>Měřící rozsah 5N, ochranou proti přetažení a šroubem pro korekci nulového bodu, s háčky na obou stranách.</t>
  </si>
  <si>
    <t xml:space="preserve">Siloměry 5N </t>
  </si>
  <si>
    <t>Měřící rozsa 2N, ochranou proti přetažení a šroubem pro korekci nulového bodu, s háčky na obou stranách.</t>
  </si>
  <si>
    <t>Siloměry 2N</t>
  </si>
  <si>
    <t xml:space="preserve">Pro generování vysokého stejnosměrného napětí. Podstavec, ruční pohon klikou, s izolačními kouřově zabarvenými disky z plexiskla, 2 leidenské lahve a jiskřiště. Napětí: cca 80-100 kV, délka jisker: cca 80 mm, průměr disků: 300 mm, rozměry: 350 mm x 200 mm x 400 mm </t>
  </si>
  <si>
    <t>Wimshurstova indukční elektrika</t>
  </si>
  <si>
    <t>Vozík na pomůcky</t>
  </si>
  <si>
    <t>Fyzika</t>
  </si>
  <si>
    <t>sada kartiček a mincí  měny EU</t>
  </si>
  <si>
    <t>Hra - europokladna</t>
  </si>
  <si>
    <t>naučná hra, podporující představivost, 60 ks z plastu a předlohy</t>
  </si>
  <si>
    <t>Hra - pentamino</t>
  </si>
  <si>
    <t xml:space="preserve">hra pro celou třídu, obsahuje i druhé mocniny čísel, </t>
  </si>
  <si>
    <t>magnetické Člověče</t>
  </si>
  <si>
    <t>litrová sada forem</t>
  </si>
  <si>
    <t>sada forem</t>
  </si>
  <si>
    <t>16 -tidílná sestava, 8 těles a jejich pláště, odnímatelné podstavy</t>
  </si>
  <si>
    <t>tělesa a pláště</t>
  </si>
  <si>
    <t>jiných 10 ks geometrických těles</t>
  </si>
  <si>
    <t>drátěné modely 2.</t>
  </si>
  <si>
    <t>10 ks geometrických těles z drátu o průměru 4 mm</t>
  </si>
  <si>
    <t>drátěné modely 1.</t>
  </si>
  <si>
    <t>10 základních zlomků  v kruhu v plastovém kufříku</t>
  </si>
  <si>
    <t>zlomkové domino</t>
  </si>
  <si>
    <t>tělesa a jejich pláště</t>
  </si>
  <si>
    <t xml:space="preserve">tělesa  </t>
  </si>
  <si>
    <t>výuková krabička  Celá čísla</t>
  </si>
  <si>
    <t>výuková krabička</t>
  </si>
  <si>
    <t>přístroj na určení vzdáleností, pogumované měřící kolo, nastavitelná délka držadel</t>
  </si>
  <si>
    <t>rolltacho</t>
  </si>
  <si>
    <t>plastová nádoba s vyznačeným měřítkem</t>
  </si>
  <si>
    <t>litrová krychle</t>
  </si>
  <si>
    <t>Matematika</t>
  </si>
  <si>
    <t>Obsahuje 20 typických zástupců vyvřelých, sedimentárních a metamorfovaných hornin. V robustním plastovém boxu s přihrádkami. Jednotlivé kusy hornin jsou velké zhruba 2x2 cm a jsou označeny čísly odpovídajícími seznamu. Pro 2. stupeň ZŠ.</t>
  </si>
  <si>
    <t>Petrografická kolekce 20 hornin</t>
  </si>
  <si>
    <t>Kolkece 20 minerálů nejčastěji obsažených v zemské kůře. Obsahuje typické zástupce v přírodě se nejčastěji vyskytujících prvků, sulfidů, oxidů, halogenidů, uhličitanů, sulfátů a křemičitanů, uloženo v plastových boxech s přihrádkami. Jednotlivé kusy minerálů jsou zhruba 2x2cm a jsou označeny čísly odpovídající seznamu.</t>
  </si>
  <si>
    <t>Kolekce 20 základních minerálů</t>
  </si>
  <si>
    <t>Úložný box s přihrádkami. Rozsah dodávky: 10 jemných nůžek, 10 velkých nůžek, 10 širokých pinzet, 10 jemných pinzet, 10 skalpelů, 10 kanelovaných sond, 10 jehel.  Rozměry: délka 345 x šířka 250 x výška 50mm.</t>
  </si>
  <si>
    <t xml:space="preserve">Preparační nástroje, 7 částí, sada 10 nástrojů v krabici </t>
  </si>
  <si>
    <t>20 preparátů: 1. Buňky epidermis kuchyňské cibule, 2. bunečné dělení (mitóza) cibule, 3. zrací dělení (meióza) prašník lilie, 4. vegetační kužel a meristematická tkáň chřestu, 5. chlorosplasty vodní mor, 6. chromoplasty v mrkvi, 7. Aleuronová zrna v endospermu bobu, 8. škrobová zrna, 9. tučný olej v endospermu lískového ořechu, 10. krystaly inulinu v hlíze jiřiny, 11. tříslovina v kůře růže, 12. krystaly šťavelanu vápenatého v slupce cibule, 13. kruhové, spirálové a síťové cévy, 14. dřevěné buňky lípy, 15. mléčnice v kmeni pryšce, 16. korkové buňky v kůře korkového dubu, 17. šupiny hlošiny, 18. lyzigenní zásobník oleje ve slupce citrónu, 19. parenchymatické buňky v dřeni bezu, 20. sklereida v ovocné dužině hrušky.</t>
  </si>
  <si>
    <t>Kvetoucí rostliny: buňky a tkáně, 20 preparátů</t>
  </si>
  <si>
    <t>Průřez dvouděložnou rostlinou, pro 2. stupeň ZŠ, rozměry: výška 33 x šířka 25 x 6,5cm</t>
  </si>
  <si>
    <t>Model květu dvouděložné rostlin</t>
  </si>
  <si>
    <t>z nerozbitného plastu, naturální odlitek prvotřídní mužské kostry se znázorněním trhlin, dutin a anatomických detailů, lebku lze rozložit na klenbu lebeční, lebeční spodinu a dolní čelist. Postavení zubů odpovídá chrupu dospělého člověka. Lebku, nohy a ruce lze odejmout, výška 168cm, protiprachový obal, stojan</t>
  </si>
  <si>
    <t>Lidská kostra</t>
  </si>
  <si>
    <t>detailní lidský trup, min. 16dilný, lze rozložit na: 3dílná hlava, 2 plícní laloky s hrudní kostí a žebry, 2dílné srdce, žaludek, játra se žlučníkem, 4dílná sada střev, přední polovina ledviny a přední polovina mořového ústrojí, výška 85cm, s ochranným obalem</t>
  </si>
  <si>
    <t>Lidský trup, 16 částí  - s odkrytými zády</t>
  </si>
  <si>
    <t>Anatome srdce s komorami, předsíněmi, žilami a aortou. Přední srdeční stěna je odnímatelná a umožňuje tak pohled do komor,  model na stojanu. Rozměry: výška 19 x šířka 9 x hloubka 7 cm.</t>
  </si>
  <si>
    <t>Srdce, 2 části</t>
  </si>
  <si>
    <t>Model lze rozložit: dvě poloviny bělma s rohovkou a úpony očních svalů, dvě poloviny cévnatky se sítnicí, duhovka, oční čočka, sklivec, rozměry: délka 18 x šířka 26 x hloubka 19 cm, hmotnost 1,1kg, model na podstavci</t>
  </si>
  <si>
    <t>Oko v oční jamce, 3x zvětšené, rozložitelné na 10 částí</t>
  </si>
  <si>
    <t>Struktury mozku v mediánním řezu, pravou polovinu lze rozložit na následující díly: čelní a temenní lalok, mozkový kmen se spánkovýma týlním lalokem, malý mozek, pro 2. stupeň ZŠ, výška 18 x šířka 12 x houbka 10cm, model na podstavci (snímatelný)</t>
  </si>
  <si>
    <t>Mozek, rozložitelný na 4 části</t>
  </si>
  <si>
    <t>lidská lebka se dá rozložit na lebeční klenbu, lebeční spodinu a dolní čelist, volitelně můžete vložit 5dílný mozek, 2. stupeň ZŠ, výška 12 x šířka 12 x hloubka 34cm, hmotnost 0,6kg</t>
  </si>
  <si>
    <t>Lidská lebka</t>
  </si>
  <si>
    <t>Model ukazuje vrstvy kůže a jejich struktury v trojrozměrném zobrazení, jsou zobrazeny také vlasy, vlasové kořínky, mazové žlázy, potní žlázy, receptory, nervy a cévy. Rozměry: délka 44 x šířka 24 x výška 23 cm. Hmotnost 3,6kg, model na podložce.</t>
  </si>
  <si>
    <t>Model řezu kůže, zvětšeno 70x</t>
  </si>
  <si>
    <t>Technické údaje:* Zvětšení: 40-400x* Úhel vhledu 45°* Tubus otočný o 360°* LED osvětlení* Kondenzorová čočka* Kruhové clony* Stolek 90 x 90 mm* Stativ z hliníkové slitiny* Zaostřovací knoflíky pro hrubé zaostření na obou stranách* 3násobná revolverová hlava* Širokoúhlý okulár 10x* Zajištěno šroubem* Objektivy: 4x, 10x, 40x
* 40x s ochranou preparátu
* Ochranný obal
* Polystyrénová krabice</t>
  </si>
  <si>
    <t xml:space="preserve">Žákovský mikroskop s akumulátorem </t>
  </si>
  <si>
    <t>Sada sestávající z mikroskopu s USB okulárovou kamerou, zvětšení 40=400x</t>
  </si>
  <si>
    <t>Žákovský mikroskop s USB kamerou</t>
  </si>
  <si>
    <t>Přírodopis</t>
  </si>
  <si>
    <t xml:space="preserve">základní pomůcky pro provádění více než 20 chemických pokusů (laboratorní technika, práce se sklem, identifikace prvků, odlučování, rozpouštění, katalyzátory, výroba CO2, kyseliny a zásady, kyseliny a kovy), rozměry 700mmx450mmx170mm </t>
  </si>
  <si>
    <t>Kufřík chemie QA1</t>
  </si>
  <si>
    <t xml:space="preserve">pH 4 a pH 7  pro správné nastavení pH metru </t>
  </si>
  <si>
    <t>Pufrové roztoky pH 4 a pH 7</t>
  </si>
  <si>
    <t xml:space="preserve"> přístroj, který nahradí měření pomocí bezpočtu pH papírků, baterie 2x1,4V, životnost cca 3000h, rozsah dodávky: pH metr s elektrodou, 2 baterie 1,4V </t>
  </si>
  <si>
    <t>Kompaktní pH metr s elektrodou (+- 0,2pH)</t>
  </si>
  <si>
    <t xml:space="preserve">Binokulární  mikroskop BM – zvětšení 40-1000x, síťový zdroj (100-240V) </t>
  </si>
  <si>
    <t>Mikroskop</t>
  </si>
  <si>
    <t xml:space="preserve"> LCD displej (výška 15mm), tára (funkce odvažování), přívod na 2 baterie 1,5V AA, rozměry:170mmx240mmx39mm, deska průměr 150mm </t>
  </si>
  <si>
    <t xml:space="preserve">Kompaktní elektronické váhy 500g/0,1g </t>
  </si>
  <si>
    <t>Odolný proti běžným zředěným kyselinám a louhům. Snadné čištění, rozměr(205x35x130mm)</t>
  </si>
  <si>
    <t>Plastový podnos</t>
  </si>
  <si>
    <t>Kahan lihový, skleněný, 125 ml</t>
  </si>
  <si>
    <t>Kahan lihový</t>
  </si>
  <si>
    <t>Kolekce obsahuje 20 různých kovů, které se vyskytují jako průmyslově získané chemické prvky. Počet kusů v balení 20 kovů. Rozměry: pouzdro 180x180x20mm.</t>
  </si>
  <si>
    <t>Kolekce 20 kovů používaných v průmyslu</t>
  </si>
  <si>
    <t>Chemie</t>
  </si>
  <si>
    <t xml:space="preserve">  Žákovský atlas PRACOVNÍ SEŠIT pro 2. stupeň základních škol</t>
  </si>
  <si>
    <t>Žákovský atlas pro 2. stupeň základních škol</t>
  </si>
  <si>
    <t>Kompas min průměr 45 mm, střelka s jedním hrotem s aretací, olejovou lázní</t>
  </si>
  <si>
    <t>průhledný kompas s průměrem 45 mm</t>
  </si>
  <si>
    <t>4m, 3 kolejnice, konzola C profilu</t>
  </si>
  <si>
    <t>Závěsný systém na mapy</t>
  </si>
  <si>
    <t>Zeměpis</t>
  </si>
  <si>
    <t>Cena celkem vč. DPH</t>
  </si>
  <si>
    <t>Cena celkem bez DPH</t>
  </si>
  <si>
    <t>Cena jednotková bez DPH</t>
  </si>
  <si>
    <t>Počet KS</t>
  </si>
  <si>
    <t>TYP PRODUKTU</t>
  </si>
  <si>
    <t>ZNAČKA PRODUKTU</t>
  </si>
  <si>
    <t>Popis položky</t>
  </si>
  <si>
    <t>Název položky</t>
  </si>
  <si>
    <t>Dodavatel doplňuje bílá pole, tedy sloupce C,D a F</t>
  </si>
  <si>
    <t xml:space="preserve">"Software pro měření v přírodních vědách obsahuje více než 60 předpřipravených aktivit. Zobrazení a záznam dat v reálném čase. Zakreslení odhadu přímo do měřeného grafu. Jednoduché vytvoření elektronického laboratorního protokolu obsahující odpovědi studentů. Shodný vzhled  a funkce prostředí pro Windows, MacOS, Android i iOS.
Školní multilicence"
</t>
  </si>
  <si>
    <t>Vychystávací vozík o rozměrech 750x510x1050 mm, z ocelové konstrukce, 4 otočná kola o průměru 100mm s brzdou, se 8 žlutými přepravkami o objemu 23 litrů umožňující vidět obsah, posuvné na úhelníkovém profilu</t>
  </si>
  <si>
    <t>Vychystávací vozík o rozměrech 395x510x1050 mm, z ocelové konstrukce, 4 otočná kola o průměru 100mm s brzdou, se 4 žlutými přepravkami o objemu 23 litrů umožňující vidět obsah, posuvné na úhelníkovém profilu</t>
  </si>
  <si>
    <t>Měřící sada - digitální</t>
  </si>
  <si>
    <t>Žákovská sada pro experimenty v učebně přírodních věd obsahující: plastový kufřík pro bezpečné uložení senzorů (každý senzor má speciálně tvarovanou přihrádku), metodickou příručka učitele, včetně popisu úlohy, seznamu pomůcek a odhadu času potřebného na experiment, USB flash disk s 28 žákovskými úlohami, 7 senzorů - bezdrátový senzor teploty (-40°C až 125°C), bezdrátový senzor pH (0-14 pH), bezdrátový senzor tepu s ručními úchyty (0-240 bpm), bezdrátový senzor CO2 (0-100000 ppm), bezdrátový senzor počasí s anemometrem a GPS (měří teplotu a tlak vzduchu, rychlost a směr větru, relativní vlhkost, UV index, pozici, rychlost a nadmořskou výšku dle GPS, autonomní sběr dat bez PC), senzor vodivosti (0-20 000 μS/cm), bezdrátový senzor krevního tlaku (0 až 375 mmHg).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</si>
</sst>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  <xf numFmtId="0" fontId="8" fillId="0" borderId="1" applyNumberFormat="0" applyFont="0" applyFill="0" applyProtection="0">
      <alignment/>
    </xf>
    <xf numFmtId="44" fontId="9" fillId="0" borderId="0" applyFont="0" applyFill="0" applyBorder="0" applyAlignment="0" applyProtection="0"/>
    <xf numFmtId="0" fontId="10" fillId="0" borderId="2" applyNumberFormat="0">
      <alignment horizontal="left"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</cellStyleXfs>
  <cellXfs count="70">
    <xf numFmtId="0" fontId="0" fillId="0" borderId="0" xfId="0"/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3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164" fontId="3" fillId="11" borderId="4" xfId="0" applyNumberFormat="1" applyFont="1" applyFill="1" applyBorder="1" applyAlignment="1">
      <alignment horizontal="center" vertical="center" wrapText="1"/>
    </xf>
    <xf numFmtId="2" fontId="3" fillId="12" borderId="4" xfId="0" applyNumberFormat="1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4" fillId="13" borderId="4" xfId="0" applyNumberFormat="1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2" fontId="3" fillId="11" borderId="4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64" fontId="3" fillId="13" borderId="4" xfId="0" applyNumberFormat="1" applyFont="1" applyFill="1" applyBorder="1" applyAlignment="1">
      <alignment horizontal="center" vertical="center" wrapText="1"/>
    </xf>
    <xf numFmtId="2" fontId="3" fillId="14" borderId="13" xfId="0" applyNumberFormat="1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49" fontId="3" fillId="14" borderId="0" xfId="0" applyNumberFormat="1" applyFont="1" applyFill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164" fontId="3" fillId="15" borderId="4" xfId="0" applyNumberFormat="1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17" borderId="0" xfId="0" applyFont="1" applyFill="1" applyBorder="1" applyAlignment="1">
      <alignment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1" fontId="3" fillId="7" borderId="4" xfId="0" applyNumberFormat="1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27">
      <selection activeCell="H38" sqref="H38"/>
    </sheetView>
  </sheetViews>
  <sheetFormatPr defaultColWidth="9.00390625" defaultRowHeight="12.75"/>
  <cols>
    <col min="1" max="1" width="16.75390625" style="1" customWidth="1"/>
    <col min="2" max="2" width="49.125" style="1" customWidth="1"/>
    <col min="3" max="4" width="20.375" style="1" customWidth="1"/>
    <col min="5" max="5" width="11.25390625" style="1" customWidth="1"/>
    <col min="6" max="6" width="12.625" style="2" customWidth="1"/>
    <col min="7" max="7" width="14.625" style="1" customWidth="1"/>
    <col min="8" max="8" width="15.25390625" style="1" customWidth="1"/>
    <col min="9" max="16384" width="9.125" style="1" customWidth="1"/>
  </cols>
  <sheetData>
    <row r="1" ht="59.45" customHeight="1">
      <c r="A1" s="67" t="s">
        <v>155</v>
      </c>
    </row>
    <row r="2" spans="1:8" ht="31.9" customHeight="1" thickBot="1">
      <c r="A2" s="65" t="s">
        <v>154</v>
      </c>
      <c r="B2" s="65" t="s">
        <v>153</v>
      </c>
      <c r="C2" s="66" t="s">
        <v>152</v>
      </c>
      <c r="D2" s="66" t="s">
        <v>151</v>
      </c>
      <c r="E2" s="65" t="s">
        <v>150</v>
      </c>
      <c r="F2" s="65" t="s">
        <v>149</v>
      </c>
      <c r="G2" s="65" t="s">
        <v>148</v>
      </c>
      <c r="H2" s="65" t="s">
        <v>147</v>
      </c>
    </row>
    <row r="3" spans="1:8" ht="13.5" thickBot="1">
      <c r="A3" s="64" t="s">
        <v>146</v>
      </c>
      <c r="B3" s="63" t="s">
        <v>146</v>
      </c>
      <c r="C3" s="7"/>
      <c r="D3" s="7"/>
      <c r="E3" s="63" t="s">
        <v>146</v>
      </c>
      <c r="F3" s="7" t="s">
        <v>146</v>
      </c>
      <c r="G3" s="63" t="s">
        <v>146</v>
      </c>
      <c r="H3" s="62" t="s">
        <v>146</v>
      </c>
    </row>
    <row r="4" spans="1:8" ht="22.5">
      <c r="A4" s="59" t="s">
        <v>145</v>
      </c>
      <c r="B4" s="61" t="s">
        <v>144</v>
      </c>
      <c r="C4" s="60"/>
      <c r="D4" s="60"/>
      <c r="E4" s="59">
        <v>1</v>
      </c>
      <c r="F4" s="12"/>
      <c r="G4" s="54">
        <f>E4*F4</f>
        <v>0</v>
      </c>
      <c r="H4" s="54">
        <f>G4*1.21</f>
        <v>0</v>
      </c>
    </row>
    <row r="5" spans="1:8" ht="22.5">
      <c r="A5" s="55" t="s">
        <v>143</v>
      </c>
      <c r="B5" s="59" t="s">
        <v>142</v>
      </c>
      <c r="C5" s="6"/>
      <c r="D5" s="6"/>
      <c r="E5" s="55">
        <v>20</v>
      </c>
      <c r="F5" s="45"/>
      <c r="G5" s="54">
        <f>E5*F5</f>
        <v>0</v>
      </c>
      <c r="H5" s="54">
        <f>G5*1.21</f>
        <v>0</v>
      </c>
    </row>
    <row r="6" spans="1:8" ht="23.25" thickBot="1">
      <c r="A6" s="58" t="s">
        <v>141</v>
      </c>
      <c r="B6" s="57" t="s">
        <v>140</v>
      </c>
      <c r="C6" s="56"/>
      <c r="D6" s="56"/>
      <c r="E6" s="55">
        <v>30</v>
      </c>
      <c r="F6" s="45"/>
      <c r="G6" s="54">
        <f>E6*F6</f>
        <v>0</v>
      </c>
      <c r="H6" s="54">
        <f>G6*1.21</f>
        <v>0</v>
      </c>
    </row>
    <row r="7" spans="1:8" ht="13.5" thickBot="1">
      <c r="A7" s="53" t="s">
        <v>139</v>
      </c>
      <c r="B7" s="51" t="s">
        <v>139</v>
      </c>
      <c r="C7" s="52"/>
      <c r="D7" s="52"/>
      <c r="E7" s="51" t="s">
        <v>139</v>
      </c>
      <c r="F7" s="52" t="s">
        <v>139</v>
      </c>
      <c r="G7" s="51" t="s">
        <v>139</v>
      </c>
      <c r="H7" s="50" t="s">
        <v>139</v>
      </c>
    </row>
    <row r="8" spans="1:8" ht="33.75">
      <c r="A8" s="49" t="s">
        <v>138</v>
      </c>
      <c r="B8" s="48" t="s">
        <v>137</v>
      </c>
      <c r="C8" s="47"/>
      <c r="D8" s="47"/>
      <c r="E8" s="46">
        <v>1</v>
      </c>
      <c r="F8" s="45"/>
      <c r="G8" s="36">
        <f aca="true" t="shared" si="0" ref="G8:G15">E8*F8</f>
        <v>0</v>
      </c>
      <c r="H8" s="36">
        <f aca="true" t="shared" si="1" ref="H8:H15">G8*1.21</f>
        <v>0</v>
      </c>
    </row>
    <row r="9" spans="1:8" ht="12.75">
      <c r="A9" s="44" t="s">
        <v>136</v>
      </c>
      <c r="B9" s="38" t="s">
        <v>135</v>
      </c>
      <c r="C9" s="6"/>
      <c r="D9" s="6"/>
      <c r="E9" s="43">
        <v>10</v>
      </c>
      <c r="F9" s="5"/>
      <c r="G9" s="36">
        <f t="shared" si="0"/>
        <v>0</v>
      </c>
      <c r="H9" s="36">
        <f t="shared" si="1"/>
        <v>0</v>
      </c>
    </row>
    <row r="10" spans="1:8" ht="22.5">
      <c r="A10" s="42" t="s">
        <v>134</v>
      </c>
      <c r="B10" s="42" t="s">
        <v>133</v>
      </c>
      <c r="C10" s="41"/>
      <c r="D10" s="41"/>
      <c r="E10" s="40">
        <v>15</v>
      </c>
      <c r="F10" s="39"/>
      <c r="G10" s="36">
        <f t="shared" si="0"/>
        <v>0</v>
      </c>
      <c r="H10" s="36">
        <f t="shared" si="1"/>
        <v>0</v>
      </c>
    </row>
    <row r="11" spans="1:8" ht="33.75">
      <c r="A11" s="38" t="s">
        <v>132</v>
      </c>
      <c r="B11" s="38" t="s">
        <v>131</v>
      </c>
      <c r="C11" s="6"/>
      <c r="D11" s="6"/>
      <c r="E11" s="37">
        <v>2</v>
      </c>
      <c r="F11" s="12"/>
      <c r="G11" s="36">
        <f t="shared" si="0"/>
        <v>0</v>
      </c>
      <c r="H11" s="36">
        <f t="shared" si="1"/>
        <v>0</v>
      </c>
    </row>
    <row r="12" spans="1:8" ht="22.5">
      <c r="A12" s="38" t="s">
        <v>130</v>
      </c>
      <c r="B12" s="38" t="s">
        <v>129</v>
      </c>
      <c r="C12" s="6"/>
      <c r="D12" s="6"/>
      <c r="E12" s="37">
        <v>1</v>
      </c>
      <c r="F12" s="12"/>
      <c r="G12" s="36">
        <f t="shared" si="0"/>
        <v>0</v>
      </c>
      <c r="H12" s="36">
        <f t="shared" si="1"/>
        <v>0</v>
      </c>
    </row>
    <row r="13" spans="1:8" ht="33.75">
      <c r="A13" s="38" t="s">
        <v>128</v>
      </c>
      <c r="B13" s="38" t="s">
        <v>127</v>
      </c>
      <c r="C13" s="6"/>
      <c r="D13" s="6"/>
      <c r="E13" s="37">
        <v>2</v>
      </c>
      <c r="F13" s="12"/>
      <c r="G13" s="36">
        <f t="shared" si="0"/>
        <v>0</v>
      </c>
      <c r="H13" s="36">
        <f t="shared" si="1"/>
        <v>0</v>
      </c>
    </row>
    <row r="14" spans="1:8" ht="22.5">
      <c r="A14" s="38" t="s">
        <v>126</v>
      </c>
      <c r="B14" s="38" t="s">
        <v>125</v>
      </c>
      <c r="C14" s="6"/>
      <c r="D14" s="6"/>
      <c r="E14" s="37">
        <v>1</v>
      </c>
      <c r="F14" s="12"/>
      <c r="G14" s="36">
        <f t="shared" si="0"/>
        <v>0</v>
      </c>
      <c r="H14" s="36">
        <f t="shared" si="1"/>
        <v>0</v>
      </c>
    </row>
    <row r="15" spans="1:8" ht="45.75" thickBot="1">
      <c r="A15" s="38" t="s">
        <v>124</v>
      </c>
      <c r="B15" s="38" t="s">
        <v>123</v>
      </c>
      <c r="C15" s="6"/>
      <c r="D15" s="6"/>
      <c r="E15" s="37">
        <v>1</v>
      </c>
      <c r="F15" s="12"/>
      <c r="G15" s="36">
        <f t="shared" si="0"/>
        <v>0</v>
      </c>
      <c r="H15" s="36">
        <f t="shared" si="1"/>
        <v>0</v>
      </c>
    </row>
    <row r="16" spans="1:8" ht="13.5" thickBot="1">
      <c r="A16" s="35" t="s">
        <v>122</v>
      </c>
      <c r="B16" s="33" t="s">
        <v>122</v>
      </c>
      <c r="C16" s="34"/>
      <c r="D16" s="34"/>
      <c r="E16" s="33" t="s">
        <v>122</v>
      </c>
      <c r="F16" s="34" t="s">
        <v>122</v>
      </c>
      <c r="G16" s="33" t="s">
        <v>122</v>
      </c>
      <c r="H16" s="32" t="s">
        <v>122</v>
      </c>
    </row>
    <row r="17" spans="1:8" ht="22.5">
      <c r="A17" s="30" t="s">
        <v>121</v>
      </c>
      <c r="B17" s="30" t="s">
        <v>120</v>
      </c>
      <c r="C17" s="6"/>
      <c r="D17" s="6"/>
      <c r="E17" s="30">
        <v>1</v>
      </c>
      <c r="F17" s="12"/>
      <c r="G17" s="29">
        <f aca="true" t="shared" si="2" ref="G17:G30">E17*F17</f>
        <v>0</v>
      </c>
      <c r="H17" s="29">
        <f aca="true" t="shared" si="3" ref="H17:H30">G17*1.21</f>
        <v>0</v>
      </c>
    </row>
    <row r="18" spans="1:8" ht="101.25">
      <c r="A18" s="30" t="s">
        <v>119</v>
      </c>
      <c r="B18" s="30" t="s">
        <v>118</v>
      </c>
      <c r="C18" s="6"/>
      <c r="D18" s="6"/>
      <c r="E18" s="30">
        <v>11</v>
      </c>
      <c r="F18" s="12"/>
      <c r="G18" s="29">
        <f t="shared" si="2"/>
        <v>0</v>
      </c>
      <c r="H18" s="29">
        <f t="shared" si="3"/>
        <v>0</v>
      </c>
    </row>
    <row r="19" spans="1:8" ht="45">
      <c r="A19" s="30" t="s">
        <v>117</v>
      </c>
      <c r="B19" s="30" t="s">
        <v>116</v>
      </c>
      <c r="C19" s="6"/>
      <c r="D19" s="6"/>
      <c r="E19" s="30">
        <v>1</v>
      </c>
      <c r="F19" s="12"/>
      <c r="G19" s="29">
        <f t="shared" si="2"/>
        <v>0</v>
      </c>
      <c r="H19" s="29">
        <f t="shared" si="3"/>
        <v>0</v>
      </c>
    </row>
    <row r="20" spans="1:8" ht="33.75">
      <c r="A20" s="31" t="s">
        <v>115</v>
      </c>
      <c r="B20" s="30" t="s">
        <v>114</v>
      </c>
      <c r="C20" s="6"/>
      <c r="D20" s="6"/>
      <c r="E20" s="30">
        <v>1</v>
      </c>
      <c r="F20" s="12"/>
      <c r="G20" s="29">
        <f t="shared" si="2"/>
        <v>0</v>
      </c>
      <c r="H20" s="29">
        <f t="shared" si="3"/>
        <v>0</v>
      </c>
    </row>
    <row r="21" spans="1:8" ht="45">
      <c r="A21" s="31" t="s">
        <v>113</v>
      </c>
      <c r="B21" s="30" t="s">
        <v>112</v>
      </c>
      <c r="C21" s="6"/>
      <c r="D21" s="6"/>
      <c r="E21" s="30">
        <v>1</v>
      </c>
      <c r="F21" s="12"/>
      <c r="G21" s="29">
        <f t="shared" si="2"/>
        <v>0</v>
      </c>
      <c r="H21" s="29">
        <f t="shared" si="3"/>
        <v>0</v>
      </c>
    </row>
    <row r="22" spans="1:8" ht="45">
      <c r="A22" s="31" t="s">
        <v>111</v>
      </c>
      <c r="B22" s="30" t="s">
        <v>110</v>
      </c>
      <c r="C22" s="6"/>
      <c r="D22" s="6"/>
      <c r="E22" s="30">
        <v>1</v>
      </c>
      <c r="F22" s="12"/>
      <c r="G22" s="29">
        <f t="shared" si="2"/>
        <v>0</v>
      </c>
      <c r="H22" s="29">
        <f t="shared" si="3"/>
        <v>0</v>
      </c>
    </row>
    <row r="23" spans="1:8" ht="33.75">
      <c r="A23" s="31" t="s">
        <v>109</v>
      </c>
      <c r="B23" s="30" t="s">
        <v>108</v>
      </c>
      <c r="C23" s="6"/>
      <c r="D23" s="6"/>
      <c r="E23" s="30">
        <v>1</v>
      </c>
      <c r="F23" s="12"/>
      <c r="G23" s="29">
        <f t="shared" si="2"/>
        <v>0</v>
      </c>
      <c r="H23" s="29">
        <f t="shared" si="3"/>
        <v>0</v>
      </c>
    </row>
    <row r="24" spans="1:8" ht="45">
      <c r="A24" s="30" t="s">
        <v>107</v>
      </c>
      <c r="B24" s="30" t="s">
        <v>106</v>
      </c>
      <c r="C24" s="6"/>
      <c r="D24" s="6"/>
      <c r="E24" s="30">
        <v>1</v>
      </c>
      <c r="F24" s="12"/>
      <c r="G24" s="29">
        <f t="shared" si="2"/>
        <v>0</v>
      </c>
      <c r="H24" s="29">
        <f t="shared" si="3"/>
        <v>0</v>
      </c>
    </row>
    <row r="25" spans="1:8" ht="56.25">
      <c r="A25" s="30" t="s">
        <v>105</v>
      </c>
      <c r="B25" s="30" t="s">
        <v>104</v>
      </c>
      <c r="C25" s="6"/>
      <c r="D25" s="6"/>
      <c r="E25" s="30">
        <v>1</v>
      </c>
      <c r="F25" s="12"/>
      <c r="G25" s="29">
        <f t="shared" si="2"/>
        <v>0</v>
      </c>
      <c r="H25" s="29">
        <f t="shared" si="3"/>
        <v>0</v>
      </c>
    </row>
    <row r="26" spans="1:8" ht="22.5">
      <c r="A26" s="30" t="s">
        <v>103</v>
      </c>
      <c r="B26" s="30" t="s">
        <v>102</v>
      </c>
      <c r="C26" s="6"/>
      <c r="D26" s="6"/>
      <c r="E26" s="30">
        <v>1</v>
      </c>
      <c r="F26" s="12"/>
      <c r="G26" s="29">
        <f t="shared" si="2"/>
        <v>0</v>
      </c>
      <c r="H26" s="29">
        <f t="shared" si="3"/>
        <v>0</v>
      </c>
    </row>
    <row r="27" spans="1:8" ht="135">
      <c r="A27" s="30" t="s">
        <v>101</v>
      </c>
      <c r="B27" s="30" t="s">
        <v>100</v>
      </c>
      <c r="C27" s="6"/>
      <c r="D27" s="6"/>
      <c r="E27" s="30">
        <v>1</v>
      </c>
      <c r="F27" s="12"/>
      <c r="G27" s="29">
        <f t="shared" si="2"/>
        <v>0</v>
      </c>
      <c r="H27" s="29">
        <f t="shared" si="3"/>
        <v>0</v>
      </c>
    </row>
    <row r="28" spans="1:8" ht="45">
      <c r="A28" s="30" t="s">
        <v>99</v>
      </c>
      <c r="B28" s="30" t="s">
        <v>98</v>
      </c>
      <c r="C28" s="6"/>
      <c r="D28" s="6"/>
      <c r="E28" s="30">
        <v>2</v>
      </c>
      <c r="F28" s="12"/>
      <c r="G28" s="29">
        <f t="shared" si="2"/>
        <v>0</v>
      </c>
      <c r="H28" s="29">
        <f t="shared" si="3"/>
        <v>0</v>
      </c>
    </row>
    <row r="29" spans="1:8" ht="67.5">
      <c r="A29" s="30" t="s">
        <v>97</v>
      </c>
      <c r="B29" s="30" t="s">
        <v>96</v>
      </c>
      <c r="C29" s="6"/>
      <c r="D29" s="6"/>
      <c r="E29" s="30">
        <v>1</v>
      </c>
      <c r="F29" s="12"/>
      <c r="G29" s="29">
        <f t="shared" si="2"/>
        <v>0</v>
      </c>
      <c r="H29" s="29">
        <f t="shared" si="3"/>
        <v>0</v>
      </c>
    </row>
    <row r="30" spans="1:8" ht="45.75" thickBot="1">
      <c r="A30" s="30" t="s">
        <v>95</v>
      </c>
      <c r="B30" s="30" t="s">
        <v>94</v>
      </c>
      <c r="C30" s="6"/>
      <c r="D30" s="6"/>
      <c r="E30" s="30">
        <v>1</v>
      </c>
      <c r="F30" s="12"/>
      <c r="G30" s="29">
        <f t="shared" si="2"/>
        <v>0</v>
      </c>
      <c r="H30" s="29">
        <f t="shared" si="3"/>
        <v>0</v>
      </c>
    </row>
    <row r="31" spans="1:8" ht="13.5" thickBot="1">
      <c r="A31" s="28" t="s">
        <v>93</v>
      </c>
      <c r="B31" s="27" t="s">
        <v>93</v>
      </c>
      <c r="C31" s="18"/>
      <c r="D31" s="18"/>
      <c r="E31" s="27" t="s">
        <v>93</v>
      </c>
      <c r="F31" s="18" t="s">
        <v>93</v>
      </c>
      <c r="G31" s="27" t="s">
        <v>93</v>
      </c>
      <c r="H31" s="26" t="s">
        <v>93</v>
      </c>
    </row>
    <row r="32" spans="1:8" ht="12.75">
      <c r="A32" s="21" t="s">
        <v>92</v>
      </c>
      <c r="B32" s="21" t="s">
        <v>91</v>
      </c>
      <c r="C32" s="6"/>
      <c r="D32" s="6"/>
      <c r="E32" s="21">
        <v>15</v>
      </c>
      <c r="F32" s="12"/>
      <c r="G32" s="20">
        <f aca="true" t="shared" si="4" ref="G32:G44">E32*F32</f>
        <v>0</v>
      </c>
      <c r="H32" s="20">
        <f aca="true" t="shared" si="5" ref="H32:H44">G32*1.21</f>
        <v>0</v>
      </c>
    </row>
    <row r="33" spans="1:8" ht="22.5">
      <c r="A33" s="22" t="s">
        <v>90</v>
      </c>
      <c r="B33" s="25" t="s">
        <v>89</v>
      </c>
      <c r="C33" s="24"/>
      <c r="D33" s="24"/>
      <c r="E33" s="21">
        <v>1</v>
      </c>
      <c r="F33" s="12"/>
      <c r="G33" s="20">
        <f t="shared" si="4"/>
        <v>0</v>
      </c>
      <c r="H33" s="20">
        <f t="shared" si="5"/>
        <v>0</v>
      </c>
    </row>
    <row r="34" spans="1:8" ht="12.75">
      <c r="A34" s="22" t="s">
        <v>88</v>
      </c>
      <c r="B34" s="21" t="s">
        <v>87</v>
      </c>
      <c r="C34" s="6"/>
      <c r="D34" s="6"/>
      <c r="E34" s="21">
        <v>1</v>
      </c>
      <c r="F34" s="12"/>
      <c r="G34" s="20">
        <f t="shared" si="4"/>
        <v>0</v>
      </c>
      <c r="H34" s="20">
        <f t="shared" si="5"/>
        <v>0</v>
      </c>
    </row>
    <row r="35" spans="1:8" ht="12.75">
      <c r="A35" s="22" t="s">
        <v>86</v>
      </c>
      <c r="B35" s="21" t="s">
        <v>85</v>
      </c>
      <c r="C35" s="6"/>
      <c r="D35" s="6"/>
      <c r="E35" s="21">
        <v>1</v>
      </c>
      <c r="F35" s="12"/>
      <c r="G35" s="20">
        <f t="shared" si="4"/>
        <v>0</v>
      </c>
      <c r="H35" s="20">
        <f t="shared" si="5"/>
        <v>0</v>
      </c>
    </row>
    <row r="36" spans="1:8" ht="12.75">
      <c r="A36" s="21" t="s">
        <v>84</v>
      </c>
      <c r="B36" s="21" t="s">
        <v>83</v>
      </c>
      <c r="C36" s="6"/>
      <c r="D36" s="6"/>
      <c r="E36" s="21">
        <v>1</v>
      </c>
      <c r="F36" s="12"/>
      <c r="G36" s="20">
        <f t="shared" si="4"/>
        <v>0</v>
      </c>
      <c r="H36" s="20">
        <f t="shared" si="5"/>
        <v>0</v>
      </c>
    </row>
    <row r="37" spans="1:8" ht="12.75">
      <c r="A37" s="21" t="s">
        <v>82</v>
      </c>
      <c r="B37" s="21" t="s">
        <v>81</v>
      </c>
      <c r="C37" s="6"/>
      <c r="D37" s="6"/>
      <c r="E37" s="21">
        <v>1</v>
      </c>
      <c r="F37" s="12"/>
      <c r="G37" s="20">
        <f t="shared" si="4"/>
        <v>0</v>
      </c>
      <c r="H37" s="20">
        <f t="shared" si="5"/>
        <v>0</v>
      </c>
    </row>
    <row r="38" spans="1:8" ht="146.25">
      <c r="A38" s="21" t="s">
        <v>159</v>
      </c>
      <c r="B38" s="68" t="s">
        <v>160</v>
      </c>
      <c r="C38" s="6"/>
      <c r="D38" s="6"/>
      <c r="E38" s="69">
        <v>1</v>
      </c>
      <c r="F38" s="12"/>
      <c r="G38" s="20">
        <f t="shared" si="4"/>
        <v>0</v>
      </c>
      <c r="H38" s="20">
        <f t="shared" si="5"/>
        <v>0</v>
      </c>
    </row>
    <row r="39" spans="1:8" ht="12.75">
      <c r="A39" s="21" t="s">
        <v>80</v>
      </c>
      <c r="B39" s="21" t="s">
        <v>79</v>
      </c>
      <c r="C39" s="6"/>
      <c r="D39" s="6"/>
      <c r="E39" s="21">
        <v>1</v>
      </c>
      <c r="F39" s="12"/>
      <c r="G39" s="20">
        <f t="shared" si="4"/>
        <v>0</v>
      </c>
      <c r="H39" s="20">
        <f t="shared" si="5"/>
        <v>0</v>
      </c>
    </row>
    <row r="40" spans="1:8" ht="12.75">
      <c r="A40" s="22" t="s">
        <v>78</v>
      </c>
      <c r="B40" s="21" t="s">
        <v>77</v>
      </c>
      <c r="C40" s="6"/>
      <c r="D40" s="6"/>
      <c r="E40" s="21">
        <v>1</v>
      </c>
      <c r="F40" s="12"/>
      <c r="G40" s="20">
        <f t="shared" si="4"/>
        <v>0</v>
      </c>
      <c r="H40" s="20">
        <f t="shared" si="5"/>
        <v>0</v>
      </c>
    </row>
    <row r="41" spans="1:8" ht="12.75">
      <c r="A41" s="22" t="s">
        <v>76</v>
      </c>
      <c r="B41" s="21" t="s">
        <v>75</v>
      </c>
      <c r="C41" s="6"/>
      <c r="D41" s="6"/>
      <c r="E41" s="21">
        <v>1</v>
      </c>
      <c r="F41" s="12"/>
      <c r="G41" s="20">
        <f t="shared" si="4"/>
        <v>0</v>
      </c>
      <c r="H41" s="20">
        <f t="shared" si="5"/>
        <v>0</v>
      </c>
    </row>
    <row r="42" spans="1:8" ht="12.75">
      <c r="A42" s="22" t="s">
        <v>74</v>
      </c>
      <c r="B42" s="21" t="s">
        <v>73</v>
      </c>
      <c r="C42" s="6"/>
      <c r="D42" s="6"/>
      <c r="E42" s="22">
        <v>1</v>
      </c>
      <c r="F42" s="23"/>
      <c r="G42" s="20">
        <f t="shared" si="4"/>
        <v>0</v>
      </c>
      <c r="H42" s="20">
        <f t="shared" si="5"/>
        <v>0</v>
      </c>
    </row>
    <row r="43" spans="1:8" ht="12.75">
      <c r="A43" s="22" t="s">
        <v>72</v>
      </c>
      <c r="B43" s="21" t="s">
        <v>71</v>
      </c>
      <c r="C43" s="6"/>
      <c r="D43" s="6"/>
      <c r="E43" s="21">
        <v>2</v>
      </c>
      <c r="F43" s="12"/>
      <c r="G43" s="20">
        <f t="shared" si="4"/>
        <v>0</v>
      </c>
      <c r="H43" s="20">
        <f t="shared" si="5"/>
        <v>0</v>
      </c>
    </row>
    <row r="44" spans="1:8" ht="13.5" thickBot="1">
      <c r="A44" s="22" t="s">
        <v>70</v>
      </c>
      <c r="B44" s="21" t="s">
        <v>69</v>
      </c>
      <c r="C44" s="6"/>
      <c r="D44" s="6"/>
      <c r="E44" s="21">
        <v>4</v>
      </c>
      <c r="F44" s="12"/>
      <c r="G44" s="20">
        <f t="shared" si="4"/>
        <v>0</v>
      </c>
      <c r="H44" s="20">
        <f t="shared" si="5"/>
        <v>0</v>
      </c>
    </row>
    <row r="45" spans="1:8" ht="13.5" thickBot="1">
      <c r="A45" s="19" t="s">
        <v>68</v>
      </c>
      <c r="B45" s="17" t="s">
        <v>68</v>
      </c>
      <c r="C45" s="18"/>
      <c r="D45" s="18"/>
      <c r="E45" s="17" t="s">
        <v>68</v>
      </c>
      <c r="F45" s="18" t="s">
        <v>68</v>
      </c>
      <c r="G45" s="17" t="s">
        <v>68</v>
      </c>
      <c r="H45" s="16" t="s">
        <v>68</v>
      </c>
    </row>
    <row r="46" spans="1:8" ht="45">
      <c r="A46" s="10" t="s">
        <v>67</v>
      </c>
      <c r="B46" s="13" t="s">
        <v>157</v>
      </c>
      <c r="C46" s="6"/>
      <c r="D46" s="6"/>
      <c r="E46" s="10">
        <v>3</v>
      </c>
      <c r="F46" s="5"/>
      <c r="G46" s="9">
        <f aca="true" t="shared" si="6" ref="G46:G82">F46*E46</f>
        <v>0</v>
      </c>
      <c r="H46" s="8">
        <f aca="true" t="shared" si="7" ref="H46:H82">G46*1.21</f>
        <v>0</v>
      </c>
    </row>
    <row r="47" spans="1:8" s="10" customFormat="1" ht="45">
      <c r="A47" s="10" t="s">
        <v>67</v>
      </c>
      <c r="B47" s="10" t="s">
        <v>158</v>
      </c>
      <c r="E47" s="10">
        <v>3</v>
      </c>
      <c r="G47" s="10">
        <f t="shared" si="6"/>
        <v>0</v>
      </c>
      <c r="H47" s="10">
        <f t="shared" si="7"/>
        <v>0</v>
      </c>
    </row>
    <row r="48" spans="1:8" ht="56.25">
      <c r="A48" s="10" t="s">
        <v>66</v>
      </c>
      <c r="B48" s="13" t="s">
        <v>65</v>
      </c>
      <c r="C48" s="6"/>
      <c r="D48" s="6"/>
      <c r="E48" s="10">
        <v>1</v>
      </c>
      <c r="F48" s="5"/>
      <c r="G48" s="9">
        <f t="shared" si="6"/>
        <v>0</v>
      </c>
      <c r="H48" s="8">
        <f t="shared" si="7"/>
        <v>0</v>
      </c>
    </row>
    <row r="49" spans="1:8" ht="22.5">
      <c r="A49" s="10" t="s">
        <v>64</v>
      </c>
      <c r="B49" s="13" t="s">
        <v>63</v>
      </c>
      <c r="C49" s="6"/>
      <c r="D49" s="6"/>
      <c r="E49" s="10">
        <v>15</v>
      </c>
      <c r="F49" s="5"/>
      <c r="G49" s="9">
        <f t="shared" si="6"/>
        <v>0</v>
      </c>
      <c r="H49" s="8">
        <f t="shared" si="7"/>
        <v>0</v>
      </c>
    </row>
    <row r="50" spans="1:8" ht="22.5">
      <c r="A50" s="10" t="s">
        <v>62</v>
      </c>
      <c r="B50" s="13" t="s">
        <v>61</v>
      </c>
      <c r="C50" s="6"/>
      <c r="D50" s="6"/>
      <c r="E50" s="10">
        <v>15</v>
      </c>
      <c r="F50" s="5"/>
      <c r="G50" s="9">
        <f t="shared" si="6"/>
        <v>0</v>
      </c>
      <c r="H50" s="8">
        <f t="shared" si="7"/>
        <v>0</v>
      </c>
    </row>
    <row r="51" spans="1:8" ht="33.75">
      <c r="A51" s="14" t="s">
        <v>60</v>
      </c>
      <c r="B51" s="13" t="s">
        <v>59</v>
      </c>
      <c r="C51" s="6"/>
      <c r="D51" s="6"/>
      <c r="E51" s="10">
        <v>1</v>
      </c>
      <c r="F51" s="5"/>
      <c r="G51" s="9">
        <f t="shared" si="6"/>
        <v>0</v>
      </c>
      <c r="H51" s="8">
        <f t="shared" si="7"/>
        <v>0</v>
      </c>
    </row>
    <row r="52" spans="1:8" ht="33.75">
      <c r="A52" s="14" t="s">
        <v>58</v>
      </c>
      <c r="B52" s="13" t="s">
        <v>57</v>
      </c>
      <c r="C52" s="6"/>
      <c r="D52" s="6"/>
      <c r="E52" s="10">
        <v>1</v>
      </c>
      <c r="F52" s="5"/>
      <c r="G52" s="9">
        <f t="shared" si="6"/>
        <v>0</v>
      </c>
      <c r="H52" s="8">
        <f t="shared" si="7"/>
        <v>0</v>
      </c>
    </row>
    <row r="53" spans="1:8" ht="22.5">
      <c r="A53" s="10" t="s">
        <v>56</v>
      </c>
      <c r="B53" s="13" t="s">
        <v>55</v>
      </c>
      <c r="C53" s="6"/>
      <c r="D53" s="6"/>
      <c r="E53" s="10">
        <v>1</v>
      </c>
      <c r="F53" s="5"/>
      <c r="G53" s="9">
        <f t="shared" si="6"/>
        <v>0</v>
      </c>
      <c r="H53" s="8">
        <f t="shared" si="7"/>
        <v>0</v>
      </c>
    </row>
    <row r="54" spans="1:8" ht="123.75">
      <c r="A54" s="10" t="s">
        <v>54</v>
      </c>
      <c r="B54" s="13" t="s">
        <v>53</v>
      </c>
      <c r="C54" s="6"/>
      <c r="D54" s="6"/>
      <c r="E54" s="10">
        <v>1</v>
      </c>
      <c r="F54" s="5"/>
      <c r="G54" s="9">
        <f t="shared" si="6"/>
        <v>0</v>
      </c>
      <c r="H54" s="8">
        <f t="shared" si="7"/>
        <v>0</v>
      </c>
    </row>
    <row r="55" spans="1:8" ht="22.5">
      <c r="A55" s="10" t="s">
        <v>52</v>
      </c>
      <c r="B55" s="13" t="s">
        <v>51</v>
      </c>
      <c r="C55" s="6"/>
      <c r="D55" s="6"/>
      <c r="E55" s="10">
        <v>1</v>
      </c>
      <c r="F55" s="5"/>
      <c r="G55" s="9">
        <f t="shared" si="6"/>
        <v>0</v>
      </c>
      <c r="H55" s="8">
        <f t="shared" si="7"/>
        <v>0</v>
      </c>
    </row>
    <row r="56" spans="1:8" ht="45">
      <c r="A56" s="14" t="s">
        <v>50</v>
      </c>
      <c r="B56" s="13" t="s">
        <v>49</v>
      </c>
      <c r="C56" s="6"/>
      <c r="D56" s="6"/>
      <c r="E56" s="10">
        <v>1</v>
      </c>
      <c r="F56" s="5"/>
      <c r="G56" s="9">
        <f t="shared" si="6"/>
        <v>0</v>
      </c>
      <c r="H56" s="8">
        <f t="shared" si="7"/>
        <v>0</v>
      </c>
    </row>
    <row r="57" spans="1:8" ht="45">
      <c r="A57" s="14" t="s">
        <v>48</v>
      </c>
      <c r="B57" s="13" t="s">
        <v>47</v>
      </c>
      <c r="C57" s="6"/>
      <c r="D57" s="6"/>
      <c r="E57" s="10">
        <v>1</v>
      </c>
      <c r="F57" s="5"/>
      <c r="G57" s="9">
        <f t="shared" si="6"/>
        <v>0</v>
      </c>
      <c r="H57" s="8">
        <f t="shared" si="7"/>
        <v>0</v>
      </c>
    </row>
    <row r="58" spans="1:8" ht="101.25">
      <c r="A58" s="14" t="s">
        <v>46</v>
      </c>
      <c r="B58" s="13" t="s">
        <v>45</v>
      </c>
      <c r="C58" s="6"/>
      <c r="D58" s="6"/>
      <c r="E58" s="14">
        <v>1</v>
      </c>
      <c r="F58" s="15"/>
      <c r="G58" s="9">
        <f t="shared" si="6"/>
        <v>0</v>
      </c>
      <c r="H58" s="8">
        <f t="shared" si="7"/>
        <v>0</v>
      </c>
    </row>
    <row r="59" spans="1:8" ht="213.75">
      <c r="A59" s="14" t="s">
        <v>44</v>
      </c>
      <c r="B59" s="13" t="s">
        <v>43</v>
      </c>
      <c r="C59" s="6"/>
      <c r="D59" s="6"/>
      <c r="E59" s="10">
        <v>1</v>
      </c>
      <c r="F59" s="5"/>
      <c r="G59" s="9">
        <f t="shared" si="6"/>
        <v>0</v>
      </c>
      <c r="H59" s="8">
        <f t="shared" si="7"/>
        <v>0</v>
      </c>
    </row>
    <row r="60" spans="1:8" ht="78.75">
      <c r="A60" s="14" t="s">
        <v>42</v>
      </c>
      <c r="B60" s="13" t="s">
        <v>41</v>
      </c>
      <c r="C60" s="6"/>
      <c r="D60" s="6"/>
      <c r="E60" s="10">
        <v>6</v>
      </c>
      <c r="F60" s="5"/>
      <c r="G60" s="9">
        <f t="shared" si="6"/>
        <v>0</v>
      </c>
      <c r="H60" s="8">
        <f t="shared" si="7"/>
        <v>0</v>
      </c>
    </row>
    <row r="61" spans="1:8" ht="225">
      <c r="A61" s="14" t="s">
        <v>40</v>
      </c>
      <c r="B61" s="13" t="s">
        <v>39</v>
      </c>
      <c r="C61" s="6"/>
      <c r="D61" s="6"/>
      <c r="E61" s="10">
        <v>3</v>
      </c>
      <c r="F61" s="5"/>
      <c r="G61" s="9">
        <f t="shared" si="6"/>
        <v>0</v>
      </c>
      <c r="H61" s="8">
        <f t="shared" si="7"/>
        <v>0</v>
      </c>
    </row>
    <row r="62" spans="1:8" ht="180">
      <c r="A62" s="14" t="s">
        <v>38</v>
      </c>
      <c r="B62" s="13" t="s">
        <v>37</v>
      </c>
      <c r="C62" s="6"/>
      <c r="D62" s="6"/>
      <c r="E62" s="10">
        <v>1</v>
      </c>
      <c r="F62" s="5"/>
      <c r="G62" s="9">
        <f t="shared" si="6"/>
        <v>0</v>
      </c>
      <c r="H62" s="8">
        <f t="shared" si="7"/>
        <v>0</v>
      </c>
    </row>
    <row r="63" spans="1:8" ht="45">
      <c r="A63" s="14" t="s">
        <v>36</v>
      </c>
      <c r="B63" s="13" t="s">
        <v>35</v>
      </c>
      <c r="C63" s="6"/>
      <c r="D63" s="6"/>
      <c r="E63" s="10">
        <v>15</v>
      </c>
      <c r="F63" s="5"/>
      <c r="G63" s="9">
        <f t="shared" si="6"/>
        <v>0</v>
      </c>
      <c r="H63" s="8">
        <f t="shared" si="7"/>
        <v>0</v>
      </c>
    </row>
    <row r="64" spans="1:8" ht="22.5">
      <c r="A64" s="10" t="s">
        <v>34</v>
      </c>
      <c r="B64" s="13" t="s">
        <v>33</v>
      </c>
      <c r="C64" s="6"/>
      <c r="D64" s="6"/>
      <c r="E64" s="10">
        <v>1</v>
      </c>
      <c r="F64" s="5"/>
      <c r="G64" s="9">
        <f t="shared" si="6"/>
        <v>0</v>
      </c>
      <c r="H64" s="8">
        <f t="shared" si="7"/>
        <v>0</v>
      </c>
    </row>
    <row r="65" spans="1:8" ht="12.75">
      <c r="A65" s="10" t="s">
        <v>30</v>
      </c>
      <c r="B65" s="13" t="s">
        <v>32</v>
      </c>
      <c r="C65" s="6"/>
      <c r="D65" s="6"/>
      <c r="E65" s="10">
        <v>5</v>
      </c>
      <c r="F65" s="5"/>
      <c r="G65" s="9">
        <f t="shared" si="6"/>
        <v>0</v>
      </c>
      <c r="H65" s="8">
        <f t="shared" si="7"/>
        <v>0</v>
      </c>
    </row>
    <row r="66" spans="1:8" ht="12.75">
      <c r="A66" s="10" t="s">
        <v>30</v>
      </c>
      <c r="B66" s="13" t="s">
        <v>31</v>
      </c>
      <c r="C66" s="6"/>
      <c r="D66" s="6"/>
      <c r="E66" s="10">
        <v>5</v>
      </c>
      <c r="F66" s="5"/>
      <c r="G66" s="9">
        <f t="shared" si="6"/>
        <v>0</v>
      </c>
      <c r="H66" s="8">
        <f t="shared" si="7"/>
        <v>0</v>
      </c>
    </row>
    <row r="67" spans="1:8" ht="22.5">
      <c r="A67" s="10" t="s">
        <v>30</v>
      </c>
      <c r="B67" s="13" t="s">
        <v>29</v>
      </c>
      <c r="C67" s="6"/>
      <c r="D67" s="6"/>
      <c r="E67" s="10">
        <v>5</v>
      </c>
      <c r="F67" s="5"/>
      <c r="G67" s="9">
        <f t="shared" si="6"/>
        <v>0</v>
      </c>
      <c r="H67" s="8">
        <f t="shared" si="7"/>
        <v>0</v>
      </c>
    </row>
    <row r="68" spans="1:8" ht="12.75">
      <c r="A68" s="10" t="s">
        <v>28</v>
      </c>
      <c r="B68" s="10" t="s">
        <v>27</v>
      </c>
      <c r="C68" s="11"/>
      <c r="D68" s="11"/>
      <c r="E68" s="10">
        <v>1</v>
      </c>
      <c r="F68" s="5"/>
      <c r="G68" s="9">
        <f t="shared" si="6"/>
        <v>0</v>
      </c>
      <c r="H68" s="8">
        <f t="shared" si="7"/>
        <v>0</v>
      </c>
    </row>
    <row r="69" spans="1:8" ht="22.5">
      <c r="A69" s="10" t="s">
        <v>26</v>
      </c>
      <c r="B69" s="13" t="s">
        <v>25</v>
      </c>
      <c r="C69" s="6"/>
      <c r="D69" s="6"/>
      <c r="E69" s="10">
        <v>1</v>
      </c>
      <c r="F69" s="5"/>
      <c r="G69" s="9">
        <f t="shared" si="6"/>
        <v>0</v>
      </c>
      <c r="H69" s="8">
        <f t="shared" si="7"/>
        <v>0</v>
      </c>
    </row>
    <row r="70" spans="1:8" ht="33.75">
      <c r="A70" s="10" t="s">
        <v>24</v>
      </c>
      <c r="B70" s="10" t="s">
        <v>23</v>
      </c>
      <c r="C70" s="11"/>
      <c r="D70" s="11"/>
      <c r="E70" s="10">
        <v>1</v>
      </c>
      <c r="F70" s="5"/>
      <c r="G70" s="9">
        <f t="shared" si="6"/>
        <v>0</v>
      </c>
      <c r="H70" s="8">
        <f t="shared" si="7"/>
        <v>0</v>
      </c>
    </row>
    <row r="71" spans="1:8" ht="33.75">
      <c r="A71" s="10" t="s">
        <v>22</v>
      </c>
      <c r="B71" s="10" t="s">
        <v>21</v>
      </c>
      <c r="C71" s="11"/>
      <c r="D71" s="11"/>
      <c r="E71" s="10">
        <v>1</v>
      </c>
      <c r="F71" s="5"/>
      <c r="G71" s="9">
        <f t="shared" si="6"/>
        <v>0</v>
      </c>
      <c r="H71" s="8">
        <f t="shared" si="7"/>
        <v>0</v>
      </c>
    </row>
    <row r="72" spans="1:8" ht="12.75">
      <c r="A72" s="10" t="s">
        <v>20</v>
      </c>
      <c r="B72" s="10" t="s">
        <v>19</v>
      </c>
      <c r="C72" s="11"/>
      <c r="D72" s="11"/>
      <c r="E72" s="10">
        <v>1</v>
      </c>
      <c r="F72" s="5"/>
      <c r="G72" s="9">
        <f t="shared" si="6"/>
        <v>0</v>
      </c>
      <c r="H72" s="8">
        <f t="shared" si="7"/>
        <v>0</v>
      </c>
    </row>
    <row r="73" spans="1:8" ht="22.5">
      <c r="A73" s="10" t="s">
        <v>18</v>
      </c>
      <c r="B73" s="10" t="s">
        <v>17</v>
      </c>
      <c r="C73" s="11"/>
      <c r="D73" s="11"/>
      <c r="E73" s="10">
        <v>1</v>
      </c>
      <c r="F73" s="5"/>
      <c r="G73" s="9">
        <f t="shared" si="6"/>
        <v>0</v>
      </c>
      <c r="H73" s="8">
        <f t="shared" si="7"/>
        <v>0</v>
      </c>
    </row>
    <row r="74" spans="1:8" ht="22.5">
      <c r="A74" s="10" t="s">
        <v>16</v>
      </c>
      <c r="B74" s="13" t="s">
        <v>15</v>
      </c>
      <c r="C74" s="6"/>
      <c r="D74" s="6"/>
      <c r="E74" s="10">
        <v>1</v>
      </c>
      <c r="F74" s="5"/>
      <c r="G74" s="9">
        <f t="shared" si="6"/>
        <v>0</v>
      </c>
      <c r="H74" s="8">
        <f t="shared" si="7"/>
        <v>0</v>
      </c>
    </row>
    <row r="75" spans="1:8" ht="33.75">
      <c r="A75" s="10" t="s">
        <v>14</v>
      </c>
      <c r="B75" s="13" t="s">
        <v>13</v>
      </c>
      <c r="C75" s="6"/>
      <c r="D75" s="6"/>
      <c r="E75" s="10">
        <v>1</v>
      </c>
      <c r="F75" s="5"/>
      <c r="G75" s="9">
        <f t="shared" si="6"/>
        <v>0</v>
      </c>
      <c r="H75" s="8">
        <f t="shared" si="7"/>
        <v>0</v>
      </c>
    </row>
    <row r="76" spans="1:8" ht="22.5">
      <c r="A76" s="10" t="s">
        <v>12</v>
      </c>
      <c r="B76" s="10" t="s">
        <v>11</v>
      </c>
      <c r="C76" s="11"/>
      <c r="D76" s="11"/>
      <c r="E76" s="10">
        <v>1</v>
      </c>
      <c r="F76" s="5"/>
      <c r="G76" s="9">
        <f t="shared" si="6"/>
        <v>0</v>
      </c>
      <c r="H76" s="8">
        <f t="shared" si="7"/>
        <v>0</v>
      </c>
    </row>
    <row r="77" spans="1:8" ht="33.75">
      <c r="A77" s="10" t="s">
        <v>10</v>
      </c>
      <c r="B77" s="13" t="s">
        <v>9</v>
      </c>
      <c r="C77" s="6"/>
      <c r="D77" s="6"/>
      <c r="E77" s="10">
        <v>1</v>
      </c>
      <c r="F77" s="5"/>
      <c r="G77" s="9">
        <f t="shared" si="6"/>
        <v>0</v>
      </c>
      <c r="H77" s="8">
        <f t="shared" si="7"/>
        <v>0</v>
      </c>
    </row>
    <row r="78" spans="1:8" ht="33.75">
      <c r="A78" s="10" t="s">
        <v>8</v>
      </c>
      <c r="B78" s="10" t="s">
        <v>7</v>
      </c>
      <c r="C78" s="11"/>
      <c r="D78" s="11"/>
      <c r="E78" s="10">
        <v>1</v>
      </c>
      <c r="F78" s="5"/>
      <c r="G78" s="9">
        <f t="shared" si="6"/>
        <v>0</v>
      </c>
      <c r="H78" s="8">
        <f t="shared" si="7"/>
        <v>0</v>
      </c>
    </row>
    <row r="79" spans="1:8" ht="22.5">
      <c r="A79" s="10" t="s">
        <v>6</v>
      </c>
      <c r="B79" s="13" t="s">
        <v>5</v>
      </c>
      <c r="C79" s="6"/>
      <c r="D79" s="6"/>
      <c r="E79" s="10">
        <v>1</v>
      </c>
      <c r="F79" s="5"/>
      <c r="G79" s="9">
        <f t="shared" si="6"/>
        <v>0</v>
      </c>
      <c r="H79" s="8">
        <f t="shared" si="7"/>
        <v>0</v>
      </c>
    </row>
    <row r="80" spans="1:8" ht="45">
      <c r="A80" s="10" t="s">
        <v>4</v>
      </c>
      <c r="B80" s="13" t="s">
        <v>3</v>
      </c>
      <c r="C80" s="6"/>
      <c r="D80" s="6"/>
      <c r="E80" s="10">
        <v>1</v>
      </c>
      <c r="F80" s="5"/>
      <c r="G80" s="9">
        <f t="shared" si="6"/>
        <v>0</v>
      </c>
      <c r="H80" s="8">
        <f t="shared" si="7"/>
        <v>0</v>
      </c>
    </row>
    <row r="81" spans="1:8" ht="33.75">
      <c r="A81" s="13" t="s">
        <v>2</v>
      </c>
      <c r="B81" s="13" t="s">
        <v>1</v>
      </c>
      <c r="C81" s="6"/>
      <c r="D81" s="6"/>
      <c r="E81" s="13">
        <v>1</v>
      </c>
      <c r="F81" s="12"/>
      <c r="G81" s="9">
        <f t="shared" si="6"/>
        <v>0</v>
      </c>
      <c r="H81" s="8">
        <f t="shared" si="7"/>
        <v>0</v>
      </c>
    </row>
    <row r="82" spans="1:8" ht="90">
      <c r="A82" s="10" t="s">
        <v>0</v>
      </c>
      <c r="B82" s="10" t="s">
        <v>156</v>
      </c>
      <c r="C82" s="11"/>
      <c r="D82" s="11"/>
      <c r="E82" s="10">
        <v>1</v>
      </c>
      <c r="F82" s="5"/>
      <c r="G82" s="9">
        <f t="shared" si="6"/>
        <v>0</v>
      </c>
      <c r="H82" s="8">
        <f t="shared" si="7"/>
        <v>0</v>
      </c>
    </row>
    <row r="83" spans="7:8" ht="12.75">
      <c r="G83" s="4">
        <f>SUM(G4:G82)</f>
        <v>0</v>
      </c>
      <c r="H83" s="3">
        <f>G83*1.21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ullreich</cp:lastModifiedBy>
  <dcterms:created xsi:type="dcterms:W3CDTF">2020-05-14T05:12:21Z</dcterms:created>
  <dcterms:modified xsi:type="dcterms:W3CDTF">2020-07-02T10:36:34Z</dcterms:modified>
  <cp:category/>
  <cp:version/>
  <cp:contentType/>
  <cp:contentStatus/>
</cp:coreProperties>
</file>