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36616" yWindow="65416" windowWidth="29040" windowHeight="1584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<sst xmlns="http://schemas.openxmlformats.org/spreadsheetml/2006/main" count="31" uniqueCount="31">
  <si>
    <t>Množství</t>
  </si>
  <si>
    <t>Cena/jednotku</t>
  </si>
  <si>
    <t>Sazba DPH</t>
  </si>
  <si>
    <t>Celkem bez DPH</t>
  </si>
  <si>
    <t>Celkem s DPH</t>
  </si>
  <si>
    <t>1</t>
  </si>
  <si>
    <t>2</t>
  </si>
  <si>
    <t>3</t>
  </si>
  <si>
    <t>4</t>
  </si>
  <si>
    <t>5</t>
  </si>
  <si>
    <t>Celkem</t>
  </si>
  <si>
    <t>Handbike pro dospělé – mechanický</t>
  </si>
  <si>
    <t>Handbike pro děti – mechanický</t>
  </si>
  <si>
    <t>Handbike pro dospělé – s pomocným elektrickým pohonem</t>
  </si>
  <si>
    <t>Parapaddleboardový set</t>
  </si>
  <si>
    <t>Monoski</t>
  </si>
  <si>
    <t>pomůcky</t>
  </si>
  <si>
    <t>Materiál hlavního rámu a vidlice: hliníková slitina skupiny 6000 nebo 7000, ocel třídy 15 a výše nebo uhlíková vlákna
- Velikost vhodná pro jezdce vysoké 160–200 cm
- Aktivní vzpřímený sed o úhlu 60 - 75st. (vhodný pro začátečníky i pro dobrou práci s těžištěm a pohodlí)
- Odpružení zadní nápravy o chodu min. 100 mm pomocí zadního tlumiče pro jízdní kola.
- Brzdění všech tří kol hydraulickými kotoučovými brzdami o velikosti předního kotouče min. 200 mm, zadních min. 160 mm
- Parkovací brzda
- Řadící komponent v podobě převodovky nebo planetové převodovky (aby se eliminovalo poškození pohonu silným motorem a nezkušeným uživatelem)
- Výkon pomocného motoru min. 750 W pro netrénované uživatele
- Asistence pomocného motoru nastavitelná min. v pěti úrovních.
-  Baterie k pomocnému motoru o kapacitě min. 16Ah
- Pláště o šířce 45–65 mm s horským vzorkem
- Bowdeny a hadice vedoucí od madel zajištěné proti ukroucení a ulomení</t>
  </si>
  <si>
    <t xml:space="preserve"> Materiál rámu: hliníková slitina skupiny 6000 nebo 7000.
- Laminátový sedák (polstrovaný a doplněný sedacím polštářem min výšky 5 cm) a laminátová opěrka zad.
- Šířka sedu 40–45 cm
- Rám odpružený tlumičem s pružinou.
- Pro použití na sedačkových lanovkách a vlecích.
- Řidítka pro asistenty.
- Délkově nastavitelné stabilizátory se sklopnou vodící lyží.
- Řemeny pro upevnění uživatele.
</t>
  </si>
  <si>
    <t>Místo dodání</t>
  </si>
  <si>
    <t>2 ks Jihomoravský kraj</t>
  </si>
  <si>
    <t xml:space="preserve"> 1 ks Jihomoravský kraj
1 ks Jihočeský kraj</t>
  </si>
  <si>
    <t xml:space="preserve"> 1 ks Jihomoravský kraj
</t>
  </si>
  <si>
    <t>Číslo položky</t>
  </si>
  <si>
    <t>Označení položky</t>
  </si>
  <si>
    <t>Popis položky</t>
  </si>
  <si>
    <t>1 ks Jihočeský kraj 
1 ks Kraj Vysočina</t>
  </si>
  <si>
    <t xml:space="preserve"> 2 ks Kraj Vysočina
1 ks Jihočeský kraj </t>
  </si>
  <si>
    <r>
      <t>Materiál hlavního rámu a vidlice: hliníková slitina skupiny 6000 nebo 7000, ocel třídy 15 a výše 
-  Velikost vhodná pro jezdce vysoké 155–200 cm
- Aktivní vzpřímený sed o úhlu 60 - 75st. (vhodný pro začátečníky i pro dobrou práci s těžištěm a pohodlí)
- Brzdění všech tří kol hydraulickými kotoučovými brzdami o velikosti předního kotouče min. 200 mm, zadních min. 160 mm
- Parkovací brzda
- Použití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řadících komponentů s počtem rychlostí 1x11 nebo 1x12 a rozsahem převodů min. 420 %.
- Pláště o šířce 30–45 mm s drobným vzorkem
- Bowdeny a hadice vedoucí od madel zajištěné proti ukroucení a ulomení
</t>
    </r>
  </si>
  <si>
    <r>
      <t xml:space="preserve"> Materiál hlavního rámu a vidlice: hliníková slitina skupiny 6000 nebo 7000, ocel třídy 15 a výše nebo uhlíková vlákna 
- Velikost vhodná pro jezdce vysoké 120–155 cm
- Aktivní vzpřímený sed o úhlu 60 - 75st. (vhodný pro začátečníky i pro dobrou práci s těžištěm a pohodlí)
- Brzdění předního kola hydraulickou kotoučovou brzdou o velikosti kotouče min. 200 mm
- Parkovací brzda
- Použití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řadících komponentů s počtem rychlostí 1x11 nebo 1x12 a rozsahem převodů min. 420 %.
- Pláště o šířce 30–45 mm s drobným vzorkem 
- Bowdeny a hadice vedoucí od madel zajištěné proti ukroucení a ulomení</t>
    </r>
  </si>
  <si>
    <t xml:space="preserve">1) Parapaddelboardová sedačka:
- Výšková nastavitelnost a nastavitelný ergonomický sed.
- Materiál rámu: hliníková slitina skupiny 6000 nebo 7000 (příp.  alternativou karbon či titan)
- Úchyty pro upevnění sedačky k plováku.
- Šířka sedu 40–45 cm
2) Plovák a jeho příslušenství
- Nafukovací plovák technologie MSL.
- Minimální nosnost plováku 130 kg.
- Šířka plováku min. 80 cm.
- Tři ohebné ploutve.
- Úchyty pro upevnění sedačky k plováku.
- Skládací pádlo.
- Machanická dvoucestná pumpa
- Taška na plovák s kolečky.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</si>
</sst>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4">
      <selection activeCell="C6" sqref="C6"/>
    </sheetView>
  </sheetViews>
  <sheetFormatPr defaultColWidth="9.140625" defaultRowHeight="15"/>
  <cols>
    <col min="1" max="1" width="12.421875" style="8" customWidth="1"/>
    <col min="2" max="2" width="26.421875" style="8" customWidth="1"/>
    <col min="3" max="3" width="80.7109375" style="8" customWidth="1"/>
    <col min="4" max="4" width="28.8515625" style="8" customWidth="1"/>
    <col min="5" max="5" width="19.8515625" style="8" customWidth="1"/>
    <col min="6" max="6" width="29.421875" style="8" customWidth="1"/>
    <col min="7" max="7" width="13.421875" style="8" customWidth="1"/>
    <col min="8" max="8" width="25.7109375" style="8" customWidth="1"/>
    <col min="9" max="9" width="23.00390625" style="8" customWidth="1"/>
    <col min="10" max="10" width="43.00390625" style="8" customWidth="1"/>
    <col min="11" max="16384" width="9.140625" style="8" customWidth="1"/>
  </cols>
  <sheetData>
    <row r="1" spans="1:9" ht="15">
      <c r="A1" s="9" t="s">
        <v>23</v>
      </c>
      <c r="B1" s="1" t="s">
        <v>24</v>
      </c>
      <c r="C1" s="2" t="s">
        <v>25</v>
      </c>
      <c r="D1" s="2" t="s">
        <v>19</v>
      </c>
      <c r="E1" s="1" t="s">
        <v>0</v>
      </c>
      <c r="F1" s="2" t="s">
        <v>1</v>
      </c>
      <c r="G1" s="1" t="s">
        <v>2</v>
      </c>
      <c r="H1" s="2" t="s">
        <v>3</v>
      </c>
      <c r="I1" s="24" t="s">
        <v>4</v>
      </c>
    </row>
    <row r="2" spans="1:9" ht="15">
      <c r="A2" s="10" t="s">
        <v>16</v>
      </c>
      <c r="B2" s="10"/>
      <c r="C2" s="4"/>
      <c r="D2" s="4"/>
      <c r="E2" s="3"/>
      <c r="F2" s="4"/>
      <c r="G2" s="3"/>
      <c r="H2" s="4"/>
      <c r="I2" s="25"/>
    </row>
    <row r="3" spans="1:9" ht="140.25">
      <c r="A3" s="5" t="s">
        <v>5</v>
      </c>
      <c r="B3" s="11" t="s">
        <v>11</v>
      </c>
      <c r="C3" s="16" t="s">
        <v>28</v>
      </c>
      <c r="D3" s="18" t="s">
        <v>22</v>
      </c>
      <c r="E3" s="6">
        <v>1</v>
      </c>
      <c r="F3" s="12">
        <v>0</v>
      </c>
      <c r="G3" s="6">
        <v>21</v>
      </c>
      <c r="H3" s="12">
        <f aca="true" t="shared" si="0" ref="H3:H7">SUM(F3*E3)</f>
        <v>0</v>
      </c>
      <c r="I3" s="26">
        <f>H3*1.21</f>
        <v>0</v>
      </c>
    </row>
    <row r="4" spans="1:9" ht="127.5">
      <c r="A4" s="5" t="s">
        <v>6</v>
      </c>
      <c r="B4" s="13" t="s">
        <v>12</v>
      </c>
      <c r="C4" s="17" t="s">
        <v>29</v>
      </c>
      <c r="D4" s="14" t="s">
        <v>20</v>
      </c>
      <c r="E4" s="7">
        <v>1</v>
      </c>
      <c r="F4" s="15">
        <v>0</v>
      </c>
      <c r="G4" s="7">
        <v>21</v>
      </c>
      <c r="H4" s="15">
        <f t="shared" si="0"/>
        <v>0</v>
      </c>
      <c r="I4" s="26">
        <f>H4*1.21</f>
        <v>0</v>
      </c>
    </row>
    <row r="5" spans="1:9" ht="204">
      <c r="A5" s="5" t="s">
        <v>7</v>
      </c>
      <c r="B5" s="14" t="s">
        <v>13</v>
      </c>
      <c r="C5" s="17" t="s">
        <v>17</v>
      </c>
      <c r="D5" s="14" t="s">
        <v>26</v>
      </c>
      <c r="E5" s="7">
        <v>2</v>
      </c>
      <c r="F5" s="15">
        <v>0</v>
      </c>
      <c r="G5" s="7">
        <v>21</v>
      </c>
      <c r="H5" s="15">
        <f t="shared" si="0"/>
        <v>0</v>
      </c>
      <c r="I5" s="26">
        <f aca="true" t="shared" si="1" ref="I5:I7">H5*1.21</f>
        <v>0</v>
      </c>
    </row>
    <row r="6" spans="1:9" ht="204">
      <c r="A6" s="5" t="s">
        <v>8</v>
      </c>
      <c r="B6" s="11" t="s">
        <v>14</v>
      </c>
      <c r="C6" s="17" t="s">
        <v>30</v>
      </c>
      <c r="D6" s="14" t="s">
        <v>21</v>
      </c>
      <c r="E6" s="7">
        <v>2</v>
      </c>
      <c r="F6" s="15">
        <v>0</v>
      </c>
      <c r="G6" s="7">
        <v>21</v>
      </c>
      <c r="H6" s="15">
        <f t="shared" si="0"/>
        <v>0</v>
      </c>
      <c r="I6" s="26">
        <f t="shared" si="1"/>
        <v>0</v>
      </c>
    </row>
    <row r="7" spans="1:9" ht="127.5">
      <c r="A7" s="5" t="s">
        <v>9</v>
      </c>
      <c r="B7" s="11" t="s">
        <v>15</v>
      </c>
      <c r="C7" s="17" t="s">
        <v>18</v>
      </c>
      <c r="D7" s="14" t="s">
        <v>27</v>
      </c>
      <c r="E7" s="7">
        <v>3</v>
      </c>
      <c r="F7" s="15">
        <v>0</v>
      </c>
      <c r="G7" s="7">
        <v>21</v>
      </c>
      <c r="H7" s="15">
        <f t="shared" si="0"/>
        <v>0</v>
      </c>
      <c r="I7" s="26">
        <f t="shared" si="1"/>
        <v>0</v>
      </c>
    </row>
    <row r="8" spans="1:9" ht="15.75" thickBot="1">
      <c r="A8" s="20"/>
      <c r="B8" s="21"/>
      <c r="C8" s="19" t="s">
        <v>10</v>
      </c>
      <c r="D8" s="19"/>
      <c r="E8" s="21"/>
      <c r="F8" s="21"/>
      <c r="G8" s="21"/>
      <c r="H8" s="22">
        <f>SUM(H3:H7)</f>
        <v>0</v>
      </c>
      <c r="I8" s="23">
        <f>SUM(I3:I7)</f>
        <v>0</v>
      </c>
    </row>
  </sheetData>
  <printOptions/>
  <pageMargins left="0.7" right="0.7" top="0.787401575" bottom="0.787401575" header="0.3" footer="0.3"/>
  <pageSetup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mihalcova</cp:lastModifiedBy>
  <dcterms:created xsi:type="dcterms:W3CDTF">2022-05-16T05:30:30Z</dcterms:created>
  <dcterms:modified xsi:type="dcterms:W3CDTF">2022-06-28T10:15:01Z</dcterms:modified>
  <cp:category/>
  <cp:version/>
  <cp:contentType/>
  <cp:contentStatus/>
</cp:coreProperties>
</file>