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3"/>
  <workbookPr defaultThemeVersion="166925"/>
  <bookViews>
    <workbookView xWindow="16360" yWindow="43936" windowWidth="25480" windowHeight="216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<sst xmlns="http://schemas.openxmlformats.org/spreadsheetml/2006/main" count="339" uniqueCount="304">
  <si>
    <t>Sekce</t>
  </si>
  <si>
    <t>Charakteristika</t>
  </si>
  <si>
    <t>Dílčí počet</t>
  </si>
  <si>
    <t>- 256 GB Ram</t>
  </si>
  <si>
    <t>- Ethernet 1Gb 4-port</t>
  </si>
  <si>
    <t>ILO/IdRac licencován</t>
  </si>
  <si>
    <t>SAS 600GB 10k</t>
  </si>
  <si>
    <t>SAS 2,4TB 10k 12G</t>
  </si>
  <si>
    <t>rack mount</t>
  </si>
  <si>
    <t>VMware vSphere Essentials includes vCenter Server Essentials and ESXi for 3 hosts - 2 roky</t>
  </si>
  <si>
    <t>microsoft windows user call</t>
  </si>
  <si>
    <t>microsoft windows RDP call</t>
  </si>
  <si>
    <t>microsoft office / aktuální verze (2019/2022)</t>
  </si>
  <si>
    <t>subscription BNGIF18a-am1 - 2 roky</t>
  </si>
  <si>
    <t>subscription BNGIF18a-h1 - 2 roky</t>
  </si>
  <si>
    <t>subscription BNGIF18a-e1  - 2 roky</t>
  </si>
  <si>
    <t>NAS</t>
  </si>
  <si>
    <t>Disky vyměnitelný za provozu</t>
  </si>
  <si>
    <t>LAN: 4 x 1GbE (RJ-45)</t>
  </si>
  <si>
    <t xml:space="preserve">Kompatibilní typ disku: 8 x 3,5" nebo 2,5" SATA HDD/SSD </t>
  </si>
  <si>
    <t>Rozměr: 3,5""</t>
  </si>
  <si>
    <t>Rozhraní: SATA 6 Gb/s</t>
  </si>
  <si>
    <t>Rychlost otáček: 7200 ot./min</t>
  </si>
  <si>
    <t>Rychlost rozhraní: 6,0 Gb/s, 3,0 Gb/s, 1,5 Gb/s</t>
  </si>
  <si>
    <t>Velikost vyrovnávací paměti: 256MiB</t>
  </si>
  <si>
    <t>Maximální dlouhodobá přenosová rychlost: 230 MiB/s</t>
  </si>
  <si>
    <t xml:space="preserve"> zabezpečené externí úložiště s kapacitou 30TB</t>
  </si>
  <si>
    <t xml:space="preserve"> - 2 roky</t>
  </si>
  <si>
    <t>CloudBackup</t>
  </si>
  <si>
    <t>provoz mailových služeb CLOUD</t>
  </si>
  <si>
    <t>emailových schránek</t>
  </si>
  <si>
    <t>podpora ActiveSync</t>
  </si>
  <si>
    <t>Implementovaný antispam</t>
  </si>
  <si>
    <t>implementovaný antivir</t>
  </si>
  <si>
    <t>podpora SPF</t>
  </si>
  <si>
    <t>podpora DCIM</t>
  </si>
  <si>
    <t>podpora DMARC</t>
  </si>
  <si>
    <t>2roky</t>
  </si>
  <si>
    <t xml:space="preserve">48 10/100/1000 RJ45 </t>
  </si>
  <si>
    <t>Mac adress 16000,</t>
  </si>
  <si>
    <t>Minimum active VLANs 250,</t>
  </si>
  <si>
    <t xml:space="preserve">24 10/100/1000 RJ45 </t>
  </si>
  <si>
    <t>Frekvence [GHz]: 2.4 + 5</t>
  </si>
  <si>
    <t>Gigabit LAN: Ano</t>
  </si>
  <si>
    <t>Napájení přes PoE: 44 .. 57V DC</t>
  </si>
  <si>
    <t>Operační mód: Access Point</t>
  </si>
  <si>
    <t>PoE: Vstupní</t>
  </si>
  <si>
    <t>WiFi standardy: 802.11ac</t>
  </si>
  <si>
    <t>WiFi standardy: 802.11n</t>
  </si>
  <si>
    <t>WiFi standardy: 802.11a</t>
  </si>
  <si>
    <t>WiFi standardy: 802.11b</t>
  </si>
  <si>
    <t>WiFi standardy: 802.11g</t>
  </si>
  <si>
    <t>Stolní PC:</t>
  </si>
  <si>
    <t>16GB  RAM</t>
  </si>
  <si>
    <t xml:space="preserve">    Optimální rozlišení: 3 840 × 2 160 při 60 Hz</t>
  </si>
  <si>
    <t>Stolní PC</t>
  </si>
  <si>
    <t>4T HDD 7200ot</t>
  </si>
  <si>
    <t>27“ 4k monitor</t>
  </si>
  <si>
    <t>Optimální rozlišení: 3 840 × 2 160 při 60 Hz</t>
  </si>
  <si>
    <t>Jas: 350 cd/m2 (obvykle)</t>
  </si>
  <si>
    <t>Podpora barev: Barevná škála (obvyklá): 99% pokrytí prostoru sRGB</t>
  </si>
  <si>
    <t xml:space="preserve">port USB 2.0 </t>
  </si>
  <si>
    <t>port USB SuperSpeed 5 Gb/s (USB 3.2 1. generace)</t>
  </si>
  <si>
    <t>Operační systém: Windows 10 Pro 64</t>
  </si>
  <si>
    <t>Monitor:</t>
  </si>
  <si>
    <t>Podsvícení: LED</t>
  </si>
  <si>
    <t>Rozlišení: Full HD (1920 x 1080)</t>
  </si>
  <si>
    <t>Poměr stran: 16:9</t>
  </si>
  <si>
    <t>Počet barev: 16.7 M</t>
  </si>
  <si>
    <t>RJ-45</t>
  </si>
  <si>
    <t>HDMI 1.4</t>
  </si>
  <si>
    <t>SuperSpeed USB Type-A s přenosovou rychlostí signálu 5 Gb/s</t>
  </si>
  <si>
    <t>Podsvícená klávesnice: Ano</t>
  </si>
  <si>
    <t>Numerická klávesnice: Ano</t>
  </si>
  <si>
    <t>Čtečka otisků prstů: Ano</t>
  </si>
  <si>
    <t>LAN: LAN 10/100/1000</t>
  </si>
  <si>
    <t>Bezdrátová komunikace:</t>
  </si>
  <si>
    <t>ROZHRANÍ:</t>
  </si>
  <si>
    <t>Konektivita</t>
  </si>
  <si>
    <t>Pevný disk: 256GB SSD M.2 2242 a více</t>
  </si>
  <si>
    <t>Polohovací zařízení: TouchPad</t>
  </si>
  <si>
    <t>Síť: 100/1000M</t>
  </si>
  <si>
    <t>Rozlišení: 2560 x 1440 (60Hz)</t>
  </si>
  <si>
    <t>Povrch displeje: Antireflexní</t>
  </si>
  <si>
    <t>Jas [cd/m2]: 350</t>
  </si>
  <si>
    <t>Konektory:</t>
  </si>
  <si>
    <t>8.a (UPS)</t>
  </si>
  <si>
    <t>VÝSTUP</t>
  </si>
  <si>
    <t>Jmenovité výstupní napětí [V]: 230</t>
  </si>
  <si>
    <t>Topologie: Line interaktivní</t>
  </si>
  <si>
    <t>Typ křivky: Sinusoida</t>
  </si>
  <si>
    <t>VSTUP</t>
  </si>
  <si>
    <t>Jmenovité vstupní napětí [V]: 230</t>
  </si>
  <si>
    <t>Kmitočet na vstupu [Hz]: 50/60 Hz +/- 5 Hz (autodetekce)</t>
  </si>
  <si>
    <t>DOBA BĚHU:</t>
  </si>
  <si>
    <t>zatížení 1000W:</t>
  </si>
  <si>
    <t>Doba běhu:1h40m</t>
  </si>
  <si>
    <t>Podpora SNMP,</t>
  </si>
  <si>
    <t>Podpora vzdálené správy</t>
  </si>
  <si>
    <t>8.b (UPS)</t>
  </si>
  <si>
    <t>9. (Sw ucetni)</t>
  </si>
  <si>
    <t>Daňová evidence a příslušenství</t>
  </si>
  <si>
    <t>Homebanking</t>
  </si>
  <si>
    <t>Controlling a Reporting</t>
  </si>
  <si>
    <t>Daňová kancelář</t>
  </si>
  <si>
    <t>CZ legislativa</t>
  </si>
  <si>
    <t>SK legislativa</t>
  </si>
  <si>
    <t>Intrastat, statistické výkazy</t>
  </si>
  <si>
    <t>Fakturace/pokladna/banka/CRM</t>
  </si>
  <si>
    <t>Majetek, knihy jízd, ostatní evidence</t>
  </si>
  <si>
    <t>Skladové hospodářství</t>
  </si>
  <si>
    <t>Zásobování (MTZ)</t>
  </si>
  <si>
    <t>Mzdy do 25 zaměstnanců</t>
  </si>
  <si>
    <t>Workflow, oběh dokumentů</t>
  </si>
  <si>
    <t>Multiverze</t>
  </si>
  <si>
    <t>Datová komunikace SQL</t>
  </si>
  <si>
    <t>FAKTUROID</t>
  </si>
  <si>
    <t>MONEY - Vydané faktury</t>
  </si>
  <si>
    <t>VYFAKTURUJ - Vydané faktury</t>
  </si>
  <si>
    <t>WFLOW - Přijaté faktury</t>
  </si>
  <si>
    <t>XML"</t>
  </si>
  <si>
    <t>Telefonický, vzdáleny support</t>
  </si>
  <si>
    <t>Servisní podpora</t>
  </si>
  <si>
    <t>Konzultační podpora</t>
  </si>
  <si>
    <t>Zajištění provozu serverové farmy</t>
  </si>
  <si>
    <t>Zajištění provozu lokální IT techniky</t>
  </si>
  <si>
    <t>Fyzická reakční doba 30 minut</t>
  </si>
  <si>
    <t>Dostupnost 24/7</t>
  </si>
  <si>
    <t>Doba 24m</t>
  </si>
  <si>
    <t>10. (IT outsoursing)</t>
  </si>
  <si>
    <t>11. (školení IT)</t>
  </si>
  <si>
    <t>Pravidelné školení IT bezpečnosti</t>
  </si>
  <si>
    <t xml:space="preserve">    Nejčastější druhy kybernetických útoků</t>
  </si>
  <si>
    <t xml:space="preserve">    Obecné zásady IT bezpečnosti</t>
  </si>
  <si>
    <t xml:space="preserve">    Práce s  hesly?</t>
  </si>
  <si>
    <t xml:space="preserve">    Jak poznat phishingový email</t>
  </si>
  <si>
    <t xml:space="preserve">    Podvržené stránky</t>
  </si>
  <si>
    <t xml:space="preserve">    Typy pro zlepšení IT bezpečnosti</t>
  </si>
  <si>
    <t xml:space="preserve">    IoT a rizika s tím spojená</t>
  </si>
  <si>
    <t xml:space="preserve"> Implementace dálkového ovládání světel v areálu</t>
  </si>
  <si>
    <t xml:space="preserve"> vzdálené ovládaní</t>
  </si>
  <si>
    <t xml:space="preserve"> podpora programového prostředí</t>
  </si>
  <si>
    <t xml:space="preserve"> časové plánování a odpočet </t>
  </si>
  <si>
    <t xml:space="preserve"> IFTTT </t>
  </si>
  <si>
    <t xml:space="preserve"> Napětí 100-240V AC</t>
  </si>
  <si>
    <t xml:space="preserve"> Způsob připojení Wi-Fi 2.4GHz b/g/n</t>
  </si>
  <si>
    <t xml:space="preserve"> Maximální spínaný výkon 2200W</t>
  </si>
  <si>
    <t xml:space="preserve"> Spínaný proud 10A</t>
  </si>
  <si>
    <t xml:space="preserve"> Provozní teplota 0ºC-40ºC</t>
  </si>
  <si>
    <t>12. (osvětlení )</t>
  </si>
  <si>
    <t>Automatizace osvětlení - spínače</t>
  </si>
  <si>
    <t>13.( automatizace)</t>
  </si>
  <si>
    <t xml:space="preserve">IP Kamera </t>
  </si>
  <si>
    <t>Automatizace pohybu v areálu</t>
  </si>
  <si>
    <t xml:space="preserve"> Implementace podpůrných systémů automatizace </t>
  </si>
  <si>
    <t xml:space="preserve"> Implementace telefonického ovládání</t>
  </si>
  <si>
    <t xml:space="preserve"> Implementace čtení SPZ </t>
  </si>
  <si>
    <t xml:space="preserve"> Implementace odjezdového automatu</t>
  </si>
  <si>
    <t xml:space="preserve"> ovládání závora 2x"</t>
  </si>
  <si>
    <t>14.a (IP kamery)</t>
  </si>
  <si>
    <t xml:space="preserve"> 4Mpix</t>
  </si>
  <si>
    <t xml:space="preserve"> objektiv 2,8 - 12 mm</t>
  </si>
  <si>
    <t xml:space="preserve"> rozlišení 2688 x 1520</t>
  </si>
  <si>
    <t xml:space="preserve"> krytí IP67</t>
  </si>
  <si>
    <t xml:space="preserve"> POE</t>
  </si>
  <si>
    <t xml:space="preserve"> Čtení SPZ</t>
  </si>
  <si>
    <t xml:space="preserve"> venkovní kamera</t>
  </si>
  <si>
    <t xml:space="preserve"> Detekce narušení</t>
  </si>
  <si>
    <t xml:space="preserve"> Detekce obličeje</t>
  </si>
  <si>
    <t>14.b (IP kamera)</t>
  </si>
  <si>
    <t>Software pro detekci SPZ 2x kamerový vstup</t>
  </si>
  <si>
    <t>Podpora API interface</t>
  </si>
  <si>
    <t>Klient PC/Mobile</t>
  </si>
  <si>
    <t>Podpora multiuser restriction</t>
  </si>
  <si>
    <t>Licence kamerového záznamu pro 20 kamer</t>
  </si>
  <si>
    <t>Implementace</t>
  </si>
  <si>
    <t>14.c (VDR)</t>
  </si>
  <si>
    <t>15. (EZS)</t>
  </si>
  <si>
    <t>EZS</t>
  </si>
  <si>
    <t>vzdálený dohled</t>
  </si>
  <si>
    <t>API pro externí komunikaci</t>
  </si>
  <si>
    <t>podpora bezdotykové autentizace</t>
  </si>
  <si>
    <t xml:space="preserve">samostatné klientské okruhy </t>
  </si>
  <si>
    <t xml:space="preserve">přístupové klávesnice s čtečkami </t>
  </si>
  <si>
    <t xml:space="preserve">pir čidla </t>
  </si>
  <si>
    <t>16. (SW)</t>
  </si>
  <si>
    <t>17.(PRÁCE)</t>
  </si>
  <si>
    <t>instalace UPS 8.</t>
  </si>
  <si>
    <t>instalace L2 zařízení</t>
  </si>
  <si>
    <t>příprava 1b (instalace, implementace)</t>
  </si>
  <si>
    <t>implementace 802.1x</t>
  </si>
  <si>
    <t>implementace 5a</t>
  </si>
  <si>
    <t>implementace 5b</t>
  </si>
  <si>
    <t>implementace 6</t>
  </si>
  <si>
    <t>implementace 7</t>
  </si>
  <si>
    <t>implementace 5c</t>
  </si>
  <si>
    <t>1.a (server)</t>
  </si>
  <si>
    <t>1.b (software)</t>
  </si>
  <si>
    <t>2. (subscription)</t>
  </si>
  <si>
    <t>3.a (Zálohování)</t>
  </si>
  <si>
    <t>3.b (Disky)</t>
  </si>
  <si>
    <t>3.c (backup externí)</t>
  </si>
  <si>
    <t>4. (Cloud Mail)</t>
  </si>
  <si>
    <t>5.a (lokální sít)</t>
  </si>
  <si>
    <t>DisplayPort 1.4</t>
  </si>
  <si>
    <t>CPU Mark 18500 a více</t>
  </si>
  <si>
    <t>Windows server 2019 a novější, licencování do VM prostředí, dle počtu jader --&gt; 1a</t>
  </si>
  <si>
    <t>Antivir s podporou centrálního managementu lokálního 2 roky</t>
  </si>
  <si>
    <t>Podpora zálohovacího SW ActiveBackup Server</t>
  </si>
  <si>
    <t>Kapacita: minimum 8 TB</t>
  </si>
  <si>
    <t xml:space="preserve">CPU Mark 14500 a více </t>
  </si>
  <si>
    <t xml:space="preserve">Podvojné účetnictví </t>
  </si>
  <si>
    <t xml:space="preserve"> alerting dle nastavených podmínek vůči odesílateli</t>
  </si>
  <si>
    <t>Aplikace monitoringu firemní emailové komunikace</t>
  </si>
  <si>
    <t xml:space="preserve"> trigger management</t>
  </si>
  <si>
    <t xml:space="preserve"> vizualizace rychlosti odpovědi dle nastavených podmínek vůči odesílateli</t>
  </si>
  <si>
    <t xml:space="preserve"> reporting dle odesílatele, příjemce</t>
  </si>
  <si>
    <t>1 x HDMI nebo více</t>
  </si>
  <si>
    <t>1 x DisplayPort  nebo více</t>
  </si>
  <si>
    <t>1 x USB 2.0 Port -  výhodou</t>
  </si>
  <si>
    <t>1 X USB-C  Port - Upstream - výhodou</t>
  </si>
  <si>
    <t>1 x USB 3.0 Port -  výhodou</t>
  </si>
  <si>
    <t>zatížení 250W:</t>
  </si>
  <si>
    <t>Kapacita výstupního výkonu [W]: minimální 500</t>
  </si>
  <si>
    <t>Kapacita výstupního výkonu [VA]: minimální 750</t>
  </si>
  <si>
    <t>Doba běhu:12mint a více</t>
  </si>
  <si>
    <t>Počet sekce</t>
  </si>
  <si>
    <t>Cena Sekce</t>
  </si>
  <si>
    <t>Dílčí cena</t>
  </si>
  <si>
    <t>Switche</t>
  </si>
  <si>
    <t>5.b (lokální sít)</t>
  </si>
  <si>
    <t>5.c (lokální sít)</t>
  </si>
  <si>
    <t>wifi</t>
  </si>
  <si>
    <t>Suma</t>
  </si>
  <si>
    <t>6.a (PC)</t>
  </si>
  <si>
    <t>6.b (PC)</t>
  </si>
  <si>
    <t>7.a (Notebook)</t>
  </si>
  <si>
    <t>7.b-f (Notebook)</t>
  </si>
  <si>
    <t>kompatibilní s bodem 14.c</t>
  </si>
  <si>
    <t>Specifikace</t>
  </si>
  <si>
    <r>
      <t xml:space="preserve">* Zadavatel uvádí obchodní název softwaru z důvodu zajištění kompatibility se současným provozem. Zadavatel připouští možnost nabídnout </t>
    </r>
    <r>
      <rPr>
        <b/>
        <sz val="12"/>
        <color theme="1"/>
        <rFont val="Calibri"/>
        <family val="2"/>
        <scheme val="minor"/>
      </rPr>
      <t>jakékoli jiné kvalitativně rovnocenné řešení, které bude kompatibilní s OS Windows</t>
    </r>
  </si>
  <si>
    <t>* Zadavatel uvádí obchodní název softwaru z důvodu zajištění kompatibility se současným provozem. Zadavatel připouští možnost nabídnout jakékoli jiné kvalitativně rovnocenné řešení, které bude kompatibilní s OS Windows</t>
  </si>
  <si>
    <t>LAN: 10/100/1000Mbps</t>
  </si>
  <si>
    <t>Šifrování: WPA/WPA2</t>
  </si>
  <si>
    <t>Velikost viditelné úhlopříčky: 26,7 palce a více</t>
  </si>
  <si>
    <t xml:space="preserve">Typ a povrch panelu: Antireflexní povrch </t>
  </si>
  <si>
    <t xml:space="preserve">port HDMI </t>
  </si>
  <si>
    <t>Paměť: 16 GB paměť DDR4</t>
  </si>
  <si>
    <t>Síť:  GbE 10/100/1000M</t>
  </si>
  <si>
    <t xml:space="preserve">Povrch displeje: Antireflexní </t>
  </si>
  <si>
    <t>Úhlopříčka [palce]: 23 a více</t>
  </si>
  <si>
    <t>CPU Mark 10500 a více  (12M Cache a více)</t>
  </si>
  <si>
    <t>Paměť: minimum 16 GB DDR4</t>
  </si>
  <si>
    <t xml:space="preserve">Displej: minimum 15.6" Full HD (1920x1080 a více) </t>
  </si>
  <si>
    <t>Polohovací zařízení: TouchPad ,  TrackPoint výhodou</t>
  </si>
  <si>
    <t xml:space="preserve">    Bluetooth </t>
  </si>
  <si>
    <t xml:space="preserve">    WI-FI</t>
  </si>
  <si>
    <t xml:space="preserve">    1x HDMI nebo DP</t>
  </si>
  <si>
    <t>1 x HDMI nebo více výhodou</t>
  </si>
  <si>
    <t xml:space="preserve">CPU Mark 10500 a více  </t>
  </si>
  <si>
    <t>Paměť: 8GB DDR4 a více</t>
  </si>
  <si>
    <t>Čtečka otisku prstu: výhodou</t>
  </si>
  <si>
    <t>Bezdrátová komunikace:wifi, bluethoot</t>
  </si>
  <si>
    <t>Úhlopříčka [palce]: 26,8"" a více</t>
  </si>
  <si>
    <t>USB 3.0 Port -  výhodou</t>
  </si>
  <si>
    <t>USB 2.0 Port -  výhodou</t>
  </si>
  <si>
    <t xml:space="preserve">PoE+ ports and 300W PoE </t>
  </si>
  <si>
    <t>802.1.X.STP, RSTP, MAC auth, SSH  nebo telnet</t>
  </si>
  <si>
    <t>Bandwidth: 50 Gbps</t>
  </si>
  <si>
    <t>Bandwidth: 100 Gbps a více</t>
  </si>
  <si>
    <t>802.1.X.STP, RSTP, MAC auth, SSH ,</t>
  </si>
  <si>
    <t>Napájení přes PoE</t>
  </si>
  <si>
    <t>Roaming</t>
  </si>
  <si>
    <t>Výstupní výkon 2.4GHz [dBm]: 15</t>
  </si>
  <si>
    <t>Výstupní výkon 5GHz [dBm]: 15</t>
  </si>
  <si>
    <t>USB typu C - výhodou</t>
  </si>
  <si>
    <t>konektor Display - výhodou</t>
  </si>
  <si>
    <t>Thunderbolt 4 nebo USB4 40Gbps nebo USB-C</t>
  </si>
  <si>
    <t>Ethernet (RJ-45)</t>
  </si>
  <si>
    <t xml:space="preserve">USB 3.2 </t>
  </si>
  <si>
    <t xml:space="preserve"> headphone / microphone combo jack (3.5mm)</t>
  </si>
  <si>
    <t>Displej:15.6"" FHD (1920x1080)  nebo lepší</t>
  </si>
  <si>
    <t>Web kamera</t>
  </si>
  <si>
    <t xml:space="preserve"> USB 3.2 Gen 1 typ A </t>
  </si>
  <si>
    <t>USB-C nebo Thunderbolt</t>
  </si>
  <si>
    <t xml:space="preserve">HDMI </t>
  </si>
  <si>
    <t>3,5mm combo jack</t>
  </si>
  <si>
    <t>Kapacita výstupního výkonu [W]: 1800</t>
  </si>
  <si>
    <t>Kapacita výstupního výkonu [VA]:  2000</t>
  </si>
  <si>
    <t xml:space="preserve"> RAID 0, 1, 5, 6, 10, 50, 60</t>
  </si>
  <si>
    <t>Hot Plug  Power Supply</t>
  </si>
  <si>
    <t>CPU: čtyřjádrový 2 GHz a lepší</t>
  </si>
  <si>
    <t>Paměť: minimum 4 GB DDR4  (rozšiřitelná )</t>
  </si>
  <si>
    <t>Počet LAN portů: 1 nebo více</t>
  </si>
  <si>
    <t>Minimální přenosová rychlost WiFi - 2.4GHz [Mb/s]: 250</t>
  </si>
  <si>
    <t>Minimální přenosová rychlost WiFi - 5GHz [Mb/s]: 600</t>
  </si>
  <si>
    <t>512 GB disk PCIe® NVMe™ SSD nebo více</t>
  </si>
  <si>
    <t>Grafická karta s GPU Average Mark 22000 a více
(8 GB vyhrazené paměti GDDR6) (minimálně 3 monitory)</t>
  </si>
  <si>
    <t>Pevný disk: SSD 512 GB PCIe® NVMe™ M.2 nebo více</t>
  </si>
  <si>
    <t>Pevný disk: minimum 512 GB SSD M.2 nebo více</t>
  </si>
  <si>
    <t>Web kamera: 720p + zakrývaní výhodou</t>
  </si>
  <si>
    <t>Externí monitor :</t>
  </si>
  <si>
    <t>Dokovací stanice 1x (může být součastí monitoru):</t>
  </si>
  <si>
    <t>Externí monitor: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</si>
</sst>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>
        <color rgb="FFB2B2B2"/>
      </right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0" fillId="5" borderId="2" applyNumberFormat="0" applyFont="0" applyAlignment="0" applyProtection="0"/>
  </cellStyleXfs>
  <cellXfs count="40">
    <xf numFmtId="0" fontId="0" fillId="0" borderId="0" xfId="0"/>
    <xf numFmtId="0" fontId="3" fillId="2" borderId="0" xfId="20"/>
    <xf numFmtId="49" fontId="4" fillId="3" borderId="0" xfId="21" applyNumberFormat="1"/>
    <xf numFmtId="0" fontId="0" fillId="5" borderId="2" xfId="23" applyFont="1"/>
    <xf numFmtId="49" fontId="2" fillId="5" borderId="2" xfId="23" applyNumberFormat="1" applyFont="1" applyAlignment="1">
      <alignment horizontal="left" vertical="center" wrapText="1" indent="1"/>
    </xf>
    <xf numFmtId="49" fontId="4" fillId="3" borderId="0" xfId="21" applyNumberFormat="1" applyAlignment="1">
      <alignment horizontal="left" vertical="center" wrapText="1" indent="1"/>
    </xf>
    <xf numFmtId="0" fontId="4" fillId="3" borderId="0" xfId="21"/>
    <xf numFmtId="0" fontId="4" fillId="5" borderId="2" xfId="23" applyFont="1"/>
    <xf numFmtId="0" fontId="4" fillId="3" borderId="0" xfId="21" applyAlignment="1">
      <alignment wrapText="1"/>
    </xf>
    <xf numFmtId="0" fontId="4" fillId="3" borderId="1" xfId="21" applyBorder="1"/>
    <xf numFmtId="164" fontId="5" fillId="4" borderId="1" xfId="22" applyNumberFormat="1"/>
    <xf numFmtId="0" fontId="0" fillId="5" borderId="3" xfId="23" applyFont="1" applyBorder="1"/>
    <xf numFmtId="164" fontId="5" fillId="4" borderId="4" xfId="22" applyNumberFormat="1" applyBorder="1"/>
    <xf numFmtId="0" fontId="3" fillId="2" borderId="5" xfId="20" applyBorder="1"/>
    <xf numFmtId="49" fontId="4" fillId="3" borderId="5" xfId="21" applyNumberFormat="1" applyBorder="1"/>
    <xf numFmtId="0" fontId="0" fillId="0" borderId="5" xfId="0" applyBorder="1"/>
    <xf numFmtId="49" fontId="2" fillId="5" borderId="6" xfId="23" applyNumberFormat="1" applyFont="1" applyBorder="1" applyAlignment="1">
      <alignment horizontal="left" vertical="center" wrapText="1" indent="1"/>
    </xf>
    <xf numFmtId="0" fontId="4" fillId="5" borderId="3" xfId="23" applyFont="1" applyBorder="1"/>
    <xf numFmtId="49" fontId="4" fillId="3" borderId="5" xfId="21" applyNumberFormat="1" applyBorder="1" applyAlignment="1">
      <alignment horizontal="left" vertical="center" wrapText="1" indent="1"/>
    </xf>
    <xf numFmtId="0" fontId="4" fillId="5" borderId="6" xfId="23" applyFont="1" applyBorder="1"/>
    <xf numFmtId="0" fontId="4" fillId="3" borderId="5" xfId="21" applyBorder="1"/>
    <xf numFmtId="0" fontId="0" fillId="5" borderId="6" xfId="23" applyFont="1" applyBorder="1"/>
    <xf numFmtId="0" fontId="0" fillId="5" borderId="3" xfId="23" applyFont="1" applyBorder="1" applyAlignment="1">
      <alignment wrapText="1"/>
    </xf>
    <xf numFmtId="0" fontId="3" fillId="2" borderId="5" xfId="20" applyFont="1" applyBorder="1"/>
    <xf numFmtId="0" fontId="0" fillId="5" borderId="6" xfId="23" applyFont="1" applyBorder="1"/>
    <xf numFmtId="0" fontId="0" fillId="0" borderId="5" xfId="0" applyFont="1" applyBorder="1"/>
    <xf numFmtId="0" fontId="4" fillId="3" borderId="4" xfId="21" applyBorder="1"/>
    <xf numFmtId="0" fontId="4" fillId="3" borderId="7" xfId="21" applyBorder="1"/>
    <xf numFmtId="0" fontId="0" fillId="5" borderId="8" xfId="23" applyFont="1" applyBorder="1"/>
    <xf numFmtId="0" fontId="0" fillId="5" borderId="9" xfId="23" applyFont="1" applyBorder="1"/>
    <xf numFmtId="0" fontId="3" fillId="2" borderId="0" xfId="20" applyBorder="1"/>
    <xf numFmtId="0" fontId="0" fillId="0" borderId="0" xfId="0" applyBorder="1"/>
    <xf numFmtId="0" fontId="4" fillId="3" borderId="0" xfId="21" applyBorder="1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49" fontId="0" fillId="5" borderId="2" xfId="23" applyNumberFormat="1" applyFont="1"/>
    <xf numFmtId="0" fontId="3" fillId="2" borderId="0" xfId="2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eutrální" xfId="21"/>
    <cellStyle name="Vstup" xfId="22"/>
    <cellStyle name="Poznám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9"/>
  <sheetViews>
    <sheetView tabSelected="1" zoomScale="85" zoomScaleNormal="85" workbookViewId="0" topLeftCell="A138">
      <selection activeCell="B235" sqref="B235"/>
    </sheetView>
  </sheetViews>
  <sheetFormatPr defaultColWidth="11.00390625" defaultRowHeight="15.75"/>
  <cols>
    <col min="1" max="1" width="29.375" style="0" customWidth="1"/>
    <col min="2" max="2" width="50.875" style="0" customWidth="1"/>
    <col min="6" max="6" width="28.50390625" style="0" customWidth="1"/>
    <col min="7" max="7" width="54.375" style="0" customWidth="1"/>
    <col min="8" max="8" width="50.875" style="0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228</v>
      </c>
      <c r="E1" s="1" t="s">
        <v>226</v>
      </c>
      <c r="F1" s="1" t="s">
        <v>227</v>
      </c>
      <c r="G1" s="1" t="s">
        <v>239</v>
      </c>
    </row>
    <row r="2" spans="1:6" ht="15.75">
      <c r="A2" s="1" t="s">
        <v>196</v>
      </c>
      <c r="B2" s="2" t="s">
        <v>205</v>
      </c>
      <c r="C2">
        <v>2</v>
      </c>
      <c r="E2">
        <v>2</v>
      </c>
      <c r="F2" s="10">
        <f>D2*E2</f>
        <v>0</v>
      </c>
    </row>
    <row r="3" spans="1:3" ht="15.75">
      <c r="A3" s="1"/>
      <c r="B3" s="2" t="s">
        <v>3</v>
      </c>
      <c r="C3">
        <v>1</v>
      </c>
    </row>
    <row r="4" spans="1:3" ht="15.75">
      <c r="A4" s="1"/>
      <c r="B4" s="2" t="s">
        <v>4</v>
      </c>
      <c r="C4">
        <v>1</v>
      </c>
    </row>
    <row r="5" spans="1:3" ht="15.75">
      <c r="A5" s="1"/>
      <c r="B5" s="2" t="s">
        <v>289</v>
      </c>
      <c r="C5">
        <v>1</v>
      </c>
    </row>
    <row r="6" spans="1:3" ht="15.75">
      <c r="A6" s="1"/>
      <c r="B6" s="2" t="s">
        <v>290</v>
      </c>
      <c r="C6">
        <v>2</v>
      </c>
    </row>
    <row r="7" spans="1:3" ht="15.75">
      <c r="A7" s="1"/>
      <c r="B7" s="2" t="s">
        <v>5</v>
      </c>
      <c r="C7">
        <v>1</v>
      </c>
    </row>
    <row r="8" spans="1:3" ht="15.75">
      <c r="A8" s="1"/>
      <c r="B8" s="2" t="s">
        <v>6</v>
      </c>
      <c r="C8">
        <v>10</v>
      </c>
    </row>
    <row r="9" spans="1:3" ht="15.75">
      <c r="A9" s="1"/>
      <c r="B9" s="2" t="s">
        <v>7</v>
      </c>
      <c r="C9">
        <v>10</v>
      </c>
    </row>
    <row r="10" spans="1:6" ht="15.75">
      <c r="A10" s="13"/>
      <c r="B10" s="14" t="s">
        <v>8</v>
      </c>
      <c r="C10" s="15"/>
      <c r="D10" s="15"/>
      <c r="E10" s="15"/>
      <c r="F10" s="15"/>
    </row>
    <row r="11" spans="1:7" ht="68">
      <c r="A11" s="1" t="s">
        <v>197</v>
      </c>
      <c r="B11" s="11" t="s">
        <v>206</v>
      </c>
      <c r="C11">
        <v>4</v>
      </c>
      <c r="F11" s="12">
        <f>SUM(D11:D16)</f>
        <v>0</v>
      </c>
      <c r="G11" s="33" t="s">
        <v>241</v>
      </c>
    </row>
    <row r="12" spans="1:3" ht="17">
      <c r="A12" s="1"/>
      <c r="B12" s="4" t="s">
        <v>10</v>
      </c>
      <c r="C12">
        <v>20</v>
      </c>
    </row>
    <row r="13" spans="1:3" ht="17">
      <c r="A13" s="1"/>
      <c r="B13" s="4" t="s">
        <v>11</v>
      </c>
      <c r="C13">
        <v>10</v>
      </c>
    </row>
    <row r="14" spans="1:3" ht="17">
      <c r="A14" s="1"/>
      <c r="B14" s="4" t="s">
        <v>12</v>
      </c>
      <c r="C14">
        <v>15</v>
      </c>
    </row>
    <row r="15" spans="1:3" ht="34">
      <c r="A15" s="1"/>
      <c r="B15" s="4" t="s">
        <v>207</v>
      </c>
      <c r="C15">
        <v>26</v>
      </c>
    </row>
    <row r="16" spans="1:6" ht="34">
      <c r="A16" s="13"/>
      <c r="B16" s="16" t="s">
        <v>9</v>
      </c>
      <c r="C16" s="15">
        <v>1</v>
      </c>
      <c r="D16" s="15"/>
      <c r="E16" s="15"/>
      <c r="F16" s="15"/>
    </row>
    <row r="17" spans="1:6" ht="17">
      <c r="A17" s="1" t="s">
        <v>198</v>
      </c>
      <c r="B17" s="5" t="s">
        <v>13</v>
      </c>
      <c r="C17">
        <v>1</v>
      </c>
      <c r="D17" s="35"/>
      <c r="F17" s="12">
        <f>SUM(D17:D19)</f>
        <v>0</v>
      </c>
    </row>
    <row r="18" spans="1:4" ht="17">
      <c r="A18" s="1"/>
      <c r="B18" s="5" t="s">
        <v>14</v>
      </c>
      <c r="C18">
        <v>1</v>
      </c>
      <c r="D18" s="35"/>
    </row>
    <row r="19" spans="1:6" ht="17">
      <c r="A19" s="13"/>
      <c r="B19" s="18" t="s">
        <v>15</v>
      </c>
      <c r="C19" s="15">
        <v>1</v>
      </c>
      <c r="D19" s="15"/>
      <c r="E19" s="15"/>
      <c r="F19" s="15"/>
    </row>
    <row r="20" spans="1:6" ht="15.75">
      <c r="A20" s="1" t="s">
        <v>199</v>
      </c>
      <c r="B20" s="17" t="s">
        <v>16</v>
      </c>
      <c r="D20" s="35"/>
      <c r="E20">
        <v>1</v>
      </c>
      <c r="F20" s="12">
        <f>D20</f>
        <v>0</v>
      </c>
    </row>
    <row r="21" spans="1:2" ht="15.75">
      <c r="A21" s="1"/>
      <c r="B21" s="7" t="s">
        <v>291</v>
      </c>
    </row>
    <row r="22" spans="1:2" ht="15.75">
      <c r="A22" s="1"/>
      <c r="B22" s="7" t="s">
        <v>292</v>
      </c>
    </row>
    <row r="23" spans="1:2" ht="15.75">
      <c r="A23" s="1"/>
      <c r="B23" s="7" t="s">
        <v>19</v>
      </c>
    </row>
    <row r="24" spans="1:2" ht="15.75">
      <c r="A24" s="1"/>
      <c r="B24" s="7" t="s">
        <v>17</v>
      </c>
    </row>
    <row r="25" spans="1:2" ht="15.75">
      <c r="A25" s="1"/>
      <c r="B25" s="7" t="s">
        <v>18</v>
      </c>
    </row>
    <row r="26" spans="1:6" ht="15.75">
      <c r="A26" s="13"/>
      <c r="B26" s="19" t="s">
        <v>208</v>
      </c>
      <c r="C26" s="15"/>
      <c r="D26" s="15"/>
      <c r="E26" s="15"/>
      <c r="F26" s="15"/>
    </row>
    <row r="27" spans="1:6" ht="15.75">
      <c r="A27" s="1" t="s">
        <v>200</v>
      </c>
      <c r="B27" s="6" t="s">
        <v>209</v>
      </c>
      <c r="E27">
        <v>6</v>
      </c>
      <c r="F27" s="12">
        <f>D27*E27</f>
        <v>0</v>
      </c>
    </row>
    <row r="28" spans="1:2" ht="15.75">
      <c r="A28" s="1"/>
      <c r="B28" s="6" t="s">
        <v>20</v>
      </c>
    </row>
    <row r="29" spans="1:2" ht="15.75">
      <c r="A29" s="1"/>
      <c r="B29" s="6" t="s">
        <v>21</v>
      </c>
    </row>
    <row r="30" spans="1:2" ht="15.75">
      <c r="A30" s="1"/>
      <c r="B30" s="6" t="s">
        <v>22</v>
      </c>
    </row>
    <row r="31" spans="1:2" ht="15.75">
      <c r="A31" s="1"/>
      <c r="B31" s="6" t="s">
        <v>23</v>
      </c>
    </row>
    <row r="32" spans="1:2" ht="15.75">
      <c r="A32" s="1"/>
      <c r="B32" s="6" t="s">
        <v>24</v>
      </c>
    </row>
    <row r="33" spans="1:2" ht="15.75">
      <c r="A33" s="1"/>
      <c r="B33" s="6" t="s">
        <v>25</v>
      </c>
    </row>
    <row r="34" spans="1:6" ht="15.75">
      <c r="A34" s="1" t="s">
        <v>201</v>
      </c>
      <c r="B34" s="11" t="s">
        <v>28</v>
      </c>
      <c r="E34">
        <v>1</v>
      </c>
      <c r="F34" s="12">
        <f>D34</f>
        <v>0</v>
      </c>
    </row>
    <row r="35" spans="1:2" ht="15.75">
      <c r="A35" s="1"/>
      <c r="B35" s="3" t="s">
        <v>26</v>
      </c>
    </row>
    <row r="36" spans="1:6" ht="15.75">
      <c r="A36" s="13"/>
      <c r="B36" s="21" t="s">
        <v>27</v>
      </c>
      <c r="C36" s="15"/>
      <c r="D36" s="15"/>
      <c r="E36" s="15"/>
      <c r="F36" s="15"/>
    </row>
    <row r="37" spans="1:6" ht="15.75">
      <c r="A37" s="1" t="s">
        <v>202</v>
      </c>
      <c r="B37" s="6" t="s">
        <v>29</v>
      </c>
      <c r="C37">
        <v>1</v>
      </c>
      <c r="E37">
        <v>1</v>
      </c>
      <c r="F37" s="12">
        <v>0</v>
      </c>
    </row>
    <row r="38" spans="1:3" ht="15.75">
      <c r="A38" s="1"/>
      <c r="B38" s="6" t="s">
        <v>30</v>
      </c>
      <c r="C38">
        <v>20</v>
      </c>
    </row>
    <row r="39" spans="1:2" ht="15.75">
      <c r="A39" s="1"/>
      <c r="B39" s="6" t="s">
        <v>31</v>
      </c>
    </row>
    <row r="40" spans="1:2" ht="15.75">
      <c r="A40" s="1"/>
      <c r="B40" s="6" t="s">
        <v>32</v>
      </c>
    </row>
    <row r="41" spans="1:2" ht="15.75">
      <c r="A41" s="1"/>
      <c r="B41" s="6" t="s">
        <v>33</v>
      </c>
    </row>
    <row r="42" spans="1:2" ht="15.75">
      <c r="A42" s="1"/>
      <c r="B42" s="6" t="s">
        <v>34</v>
      </c>
    </row>
    <row r="43" spans="1:2" ht="15.75">
      <c r="A43" s="1"/>
      <c r="B43" s="6" t="s">
        <v>35</v>
      </c>
    </row>
    <row r="44" spans="1:2" ht="15.75">
      <c r="A44" s="1"/>
      <c r="B44" s="6" t="s">
        <v>36</v>
      </c>
    </row>
    <row r="45" spans="1:6" ht="15.75">
      <c r="A45" s="13"/>
      <c r="B45" s="20" t="s">
        <v>37</v>
      </c>
      <c r="C45" s="15"/>
      <c r="D45" s="15"/>
      <c r="E45" s="15"/>
      <c r="F45" s="15"/>
    </row>
    <row r="46" spans="1:8" ht="15.75">
      <c r="A46" s="1" t="s">
        <v>203</v>
      </c>
      <c r="B46" s="11" t="s">
        <v>38</v>
      </c>
      <c r="E46">
        <v>4</v>
      </c>
      <c r="F46" s="12">
        <f>D46*E46</f>
        <v>0</v>
      </c>
      <c r="H46" s="36"/>
    </row>
    <row r="47" spans="1:8" ht="15.75">
      <c r="A47" s="1" t="s">
        <v>229</v>
      </c>
      <c r="B47" s="3" t="s">
        <v>269</v>
      </c>
      <c r="H47" s="36"/>
    </row>
    <row r="48" spans="1:8" ht="15.75">
      <c r="A48" s="1"/>
      <c r="B48" s="3" t="s">
        <v>39</v>
      </c>
      <c r="H48" s="36"/>
    </row>
    <row r="49" spans="1:8" ht="15.75">
      <c r="A49" s="1"/>
      <c r="B49" s="3" t="s">
        <v>40</v>
      </c>
      <c r="H49" s="36"/>
    </row>
    <row r="50" spans="1:8" ht="15.75">
      <c r="A50" s="1"/>
      <c r="B50" s="3" t="s">
        <v>266</v>
      </c>
      <c r="H50" s="36"/>
    </row>
    <row r="51" spans="1:8" ht="15.75">
      <c r="A51" s="13"/>
      <c r="B51" s="21" t="s">
        <v>267</v>
      </c>
      <c r="C51" s="15"/>
      <c r="D51" s="15"/>
      <c r="E51" s="15"/>
      <c r="F51" s="15"/>
      <c r="H51" s="36"/>
    </row>
    <row r="52" spans="1:8" ht="15.75">
      <c r="A52" s="1" t="s">
        <v>230</v>
      </c>
      <c r="B52" s="6" t="s">
        <v>41</v>
      </c>
      <c r="E52">
        <v>3</v>
      </c>
      <c r="F52" s="12">
        <f>D52*E52</f>
        <v>0</v>
      </c>
      <c r="H52" s="36"/>
    </row>
    <row r="53" spans="1:8" ht="15.75">
      <c r="A53" s="1" t="s">
        <v>229</v>
      </c>
      <c r="B53" s="6" t="s">
        <v>268</v>
      </c>
      <c r="H53" s="36"/>
    </row>
    <row r="54" spans="1:8" ht="15.75">
      <c r="A54" s="1"/>
      <c r="B54" s="6" t="s">
        <v>39</v>
      </c>
      <c r="H54" s="36"/>
    </row>
    <row r="55" spans="1:8" ht="15.75">
      <c r="A55" s="1"/>
      <c r="B55" s="6" t="s">
        <v>40</v>
      </c>
      <c r="H55" s="36"/>
    </row>
    <row r="56" spans="1:8" ht="15.75">
      <c r="A56" s="1"/>
      <c r="B56" s="6" t="s">
        <v>266</v>
      </c>
      <c r="H56" s="36"/>
    </row>
    <row r="57" spans="1:8" ht="15.75">
      <c r="A57" s="13"/>
      <c r="B57" s="20" t="s">
        <v>270</v>
      </c>
      <c r="C57" s="15"/>
      <c r="D57" s="15"/>
      <c r="E57" s="15"/>
      <c r="F57" s="15"/>
      <c r="H57" s="36"/>
    </row>
    <row r="58" spans="1:8" ht="17">
      <c r="A58" s="1" t="s">
        <v>231</v>
      </c>
      <c r="B58" s="22" t="s">
        <v>42</v>
      </c>
      <c r="E58">
        <v>10</v>
      </c>
      <c r="F58" s="12">
        <f>D58*E58</f>
        <v>0</v>
      </c>
      <c r="H58" s="36"/>
    </row>
    <row r="59" spans="1:8" ht="15.75">
      <c r="A59" s="1" t="s">
        <v>232</v>
      </c>
      <c r="B59" s="3" t="s">
        <v>43</v>
      </c>
      <c r="H59" s="36"/>
    </row>
    <row r="60" spans="1:8" ht="15.75">
      <c r="A60" s="1"/>
      <c r="B60" s="3" t="s">
        <v>242</v>
      </c>
      <c r="H60" s="36"/>
    </row>
    <row r="61" spans="1:8" ht="15.75">
      <c r="A61" s="1"/>
      <c r="B61" s="3" t="s">
        <v>271</v>
      </c>
      <c r="H61" s="36"/>
    </row>
    <row r="62" spans="1:8" ht="15.75">
      <c r="A62" s="1"/>
      <c r="B62" s="3" t="s">
        <v>44</v>
      </c>
      <c r="H62" s="36"/>
    </row>
    <row r="63" spans="1:8" ht="15.75">
      <c r="A63" s="1"/>
      <c r="B63" s="3" t="s">
        <v>45</v>
      </c>
      <c r="H63" s="36"/>
    </row>
    <row r="64" spans="1:8" ht="15.75">
      <c r="A64" s="1"/>
      <c r="B64" s="3" t="s">
        <v>293</v>
      </c>
      <c r="H64" s="36"/>
    </row>
    <row r="65" spans="1:8" ht="15.75">
      <c r="A65" s="1"/>
      <c r="B65" s="3" t="s">
        <v>46</v>
      </c>
      <c r="H65" s="36"/>
    </row>
    <row r="66" spans="1:8" ht="15.75">
      <c r="A66" s="1"/>
      <c r="B66" s="3" t="s">
        <v>294</v>
      </c>
      <c r="H66" s="36"/>
    </row>
    <row r="67" spans="1:8" ht="15.75">
      <c r="A67" s="1"/>
      <c r="B67" s="3" t="s">
        <v>295</v>
      </c>
      <c r="H67" s="36"/>
    </row>
    <row r="68" spans="1:8" ht="15.75">
      <c r="A68" s="1"/>
      <c r="B68" s="3" t="s">
        <v>272</v>
      </c>
      <c r="H68" s="36"/>
    </row>
    <row r="69" spans="1:8" ht="15.75">
      <c r="A69" s="1"/>
      <c r="B69" s="3" t="s">
        <v>243</v>
      </c>
      <c r="H69" s="36"/>
    </row>
    <row r="70" spans="1:8" ht="15.75">
      <c r="A70" s="1"/>
      <c r="B70" s="3" t="s">
        <v>273</v>
      </c>
      <c r="H70" s="36"/>
    </row>
    <row r="71" spans="1:8" ht="15.75">
      <c r="A71" s="1"/>
      <c r="B71" s="3" t="s">
        <v>274</v>
      </c>
      <c r="H71" s="36"/>
    </row>
    <row r="72" spans="1:8" ht="15.75">
      <c r="A72" s="1"/>
      <c r="B72" s="3" t="s">
        <v>47</v>
      </c>
      <c r="H72" s="36"/>
    </row>
    <row r="73" spans="1:8" ht="15.75">
      <c r="A73" s="1"/>
      <c r="B73" s="3" t="s">
        <v>48</v>
      </c>
      <c r="H73" s="36"/>
    </row>
    <row r="74" spans="1:8" ht="15.75">
      <c r="A74" s="1"/>
      <c r="B74" s="3" t="s">
        <v>49</v>
      </c>
      <c r="H74" s="36"/>
    </row>
    <row r="75" spans="1:8" ht="15.75">
      <c r="A75" s="1"/>
      <c r="B75" s="3" t="s">
        <v>50</v>
      </c>
      <c r="H75" s="36"/>
    </row>
    <row r="76" spans="1:8" ht="15.75">
      <c r="A76" s="13"/>
      <c r="B76" s="21" t="s">
        <v>51</v>
      </c>
      <c r="C76" s="15"/>
      <c r="D76" s="15"/>
      <c r="E76" s="15"/>
      <c r="F76" s="15"/>
      <c r="H76" s="36"/>
    </row>
    <row r="77" spans="1:6" ht="15.75">
      <c r="A77" s="1" t="s">
        <v>234</v>
      </c>
      <c r="B77" s="6" t="s">
        <v>55</v>
      </c>
      <c r="E77">
        <v>1</v>
      </c>
      <c r="F77" s="12">
        <f>D77</f>
        <v>0</v>
      </c>
    </row>
    <row r="78" spans="1:2" ht="15.75">
      <c r="A78" s="1"/>
      <c r="B78" s="6" t="s">
        <v>210</v>
      </c>
    </row>
    <row r="79" spans="1:2" ht="15.75">
      <c r="A79" s="1"/>
      <c r="B79" s="6" t="s">
        <v>53</v>
      </c>
    </row>
    <row r="80" spans="1:2" ht="15.75">
      <c r="A80" s="1"/>
      <c r="B80" s="6" t="s">
        <v>296</v>
      </c>
    </row>
    <row r="81" spans="1:2" ht="15.75">
      <c r="A81" s="1"/>
      <c r="B81" s="6" t="s">
        <v>56</v>
      </c>
    </row>
    <row r="82" spans="1:2" ht="34">
      <c r="A82" s="1"/>
      <c r="B82" s="8" t="s">
        <v>297</v>
      </c>
    </row>
    <row r="83" spans="1:3" ht="15.75">
      <c r="A83" s="1"/>
      <c r="B83" s="6" t="s">
        <v>57</v>
      </c>
      <c r="C83">
        <v>3</v>
      </c>
    </row>
    <row r="84" spans="1:2" ht="15.75">
      <c r="A84" s="1"/>
      <c r="B84" s="6" t="s">
        <v>244</v>
      </c>
    </row>
    <row r="85" spans="1:2" ht="15.75">
      <c r="A85" s="1"/>
      <c r="B85" s="6" t="s">
        <v>245</v>
      </c>
    </row>
    <row r="86" spans="1:2" ht="15.75">
      <c r="A86" s="1"/>
      <c r="B86" s="6" t="s">
        <v>58</v>
      </c>
    </row>
    <row r="87" spans="1:2" ht="15.75">
      <c r="A87" s="1"/>
      <c r="B87" s="6" t="s">
        <v>59</v>
      </c>
    </row>
    <row r="88" spans="1:2" ht="15.75">
      <c r="A88" s="1"/>
      <c r="B88" s="6" t="s">
        <v>60</v>
      </c>
    </row>
    <row r="89" spans="1:3" ht="15.75">
      <c r="A89" s="1"/>
      <c r="B89" s="6" t="s">
        <v>246</v>
      </c>
      <c r="C89">
        <v>1</v>
      </c>
    </row>
    <row r="90" spans="1:3" ht="15.75">
      <c r="A90" s="1"/>
      <c r="B90" s="6" t="s">
        <v>276</v>
      </c>
      <c r="C90">
        <v>1</v>
      </c>
    </row>
    <row r="91" spans="1:3" ht="15.75">
      <c r="A91" s="1"/>
      <c r="B91" s="6" t="s">
        <v>275</v>
      </c>
      <c r="C91">
        <v>1</v>
      </c>
    </row>
    <row r="92" spans="1:3" ht="15.75">
      <c r="A92" s="1"/>
      <c r="B92" s="6" t="s">
        <v>61</v>
      </c>
      <c r="C92">
        <v>1</v>
      </c>
    </row>
    <row r="93" spans="1:6" ht="15.75">
      <c r="A93" s="13"/>
      <c r="B93" s="6" t="s">
        <v>62</v>
      </c>
      <c r="C93" s="15">
        <v>1</v>
      </c>
      <c r="D93" s="15"/>
      <c r="E93" s="15"/>
      <c r="F93" s="15"/>
    </row>
    <row r="94" spans="1:6" ht="15.75">
      <c r="A94" s="1" t="s">
        <v>235</v>
      </c>
      <c r="B94" s="11" t="s">
        <v>52</v>
      </c>
      <c r="E94">
        <v>4</v>
      </c>
      <c r="F94" s="12">
        <f>D94*E94</f>
        <v>0</v>
      </c>
    </row>
    <row r="95" spans="1:7" ht="68">
      <c r="A95" s="1"/>
      <c r="B95" s="3" t="s">
        <v>63</v>
      </c>
      <c r="G95" s="33" t="s">
        <v>240</v>
      </c>
    </row>
    <row r="96" spans="1:2" ht="15.75">
      <c r="A96" s="1"/>
      <c r="B96" s="3" t="s">
        <v>210</v>
      </c>
    </row>
    <row r="97" spans="1:2" ht="15.75">
      <c r="A97" s="1"/>
      <c r="B97" s="3" t="s">
        <v>298</v>
      </c>
    </row>
    <row r="98" spans="1:2" ht="15.75">
      <c r="A98" s="1"/>
      <c r="B98" s="3" t="s">
        <v>247</v>
      </c>
    </row>
    <row r="99" spans="1:2" ht="15.75">
      <c r="A99" s="1"/>
      <c r="B99" s="3" t="s">
        <v>248</v>
      </c>
    </row>
    <row r="100" spans="1:3" ht="15.75">
      <c r="A100" s="1"/>
      <c r="B100" s="3" t="s">
        <v>69</v>
      </c>
      <c r="C100">
        <v>1</v>
      </c>
    </row>
    <row r="101" spans="1:3" ht="15.75">
      <c r="A101" s="1"/>
      <c r="B101" s="3" t="s">
        <v>70</v>
      </c>
      <c r="C101">
        <v>1</v>
      </c>
    </row>
    <row r="102" spans="1:3" ht="15.75">
      <c r="A102" s="1"/>
      <c r="B102" s="3" t="s">
        <v>204</v>
      </c>
      <c r="C102">
        <v>1</v>
      </c>
    </row>
    <row r="103" spans="1:3" ht="15.75">
      <c r="A103" s="1"/>
      <c r="B103" s="3" t="s">
        <v>71</v>
      </c>
      <c r="C103">
        <v>1</v>
      </c>
    </row>
    <row r="104" spans="1:2" ht="15.75">
      <c r="A104" s="1"/>
      <c r="B104" s="3" t="s">
        <v>64</v>
      </c>
    </row>
    <row r="105" spans="1:2" ht="15.75">
      <c r="A105" s="1"/>
      <c r="B105" s="3" t="s">
        <v>249</v>
      </c>
    </row>
    <row r="106" spans="1:2" ht="15.75">
      <c r="A106" s="1"/>
      <c r="B106" s="3" t="s">
        <v>65</v>
      </c>
    </row>
    <row r="107" spans="1:2" ht="15.75">
      <c r="A107" s="1"/>
      <c r="B107" s="3" t="s">
        <v>250</v>
      </c>
    </row>
    <row r="108" spans="1:2" ht="15.75">
      <c r="A108" s="1"/>
      <c r="B108" s="3" t="s">
        <v>66</v>
      </c>
    </row>
    <row r="109" spans="1:2" ht="15.75">
      <c r="A109" s="1"/>
      <c r="B109" s="3" t="s">
        <v>67</v>
      </c>
    </row>
    <row r="110" spans="1:2" ht="15.75">
      <c r="A110" s="1"/>
      <c r="B110" s="3" t="s">
        <v>68</v>
      </c>
    </row>
    <row r="111" spans="1:7" ht="68">
      <c r="A111" s="1" t="s">
        <v>236</v>
      </c>
      <c r="B111" s="6" t="s">
        <v>63</v>
      </c>
      <c r="E111">
        <v>1</v>
      </c>
      <c r="F111" s="12">
        <f>D111*E111</f>
        <v>0</v>
      </c>
      <c r="G111" s="33" t="s">
        <v>241</v>
      </c>
    </row>
    <row r="112" spans="1:2" ht="15.75">
      <c r="A112" s="1"/>
      <c r="B112" s="6" t="s">
        <v>251</v>
      </c>
    </row>
    <row r="113" spans="1:2" ht="15.75">
      <c r="A113" s="1"/>
      <c r="B113" s="6" t="s">
        <v>252</v>
      </c>
    </row>
    <row r="114" spans="1:2" ht="15.75">
      <c r="A114" s="1"/>
      <c r="B114" s="6" t="s">
        <v>299</v>
      </c>
    </row>
    <row r="115" spans="1:2" ht="15.75">
      <c r="A115" s="1"/>
      <c r="B115" s="6" t="s">
        <v>253</v>
      </c>
    </row>
    <row r="116" spans="1:2" ht="15.75">
      <c r="A116" s="1"/>
      <c r="B116" s="6" t="s">
        <v>254</v>
      </c>
    </row>
    <row r="117" spans="1:2" ht="15.75">
      <c r="A117" s="1"/>
      <c r="B117" s="6" t="s">
        <v>72</v>
      </c>
    </row>
    <row r="118" spans="1:2" ht="15.75">
      <c r="A118" s="1"/>
      <c r="B118" s="6" t="s">
        <v>73</v>
      </c>
    </row>
    <row r="119" spans="1:2" ht="15.75">
      <c r="A119" s="1"/>
      <c r="B119" s="6" t="s">
        <v>300</v>
      </c>
    </row>
    <row r="120" spans="1:2" ht="15.75">
      <c r="A120" s="1"/>
      <c r="B120" s="6" t="s">
        <v>74</v>
      </c>
    </row>
    <row r="121" spans="1:2" ht="15.75">
      <c r="A121" s="1"/>
      <c r="B121" s="6" t="s">
        <v>75</v>
      </c>
    </row>
    <row r="122" spans="1:2" ht="15.75">
      <c r="A122" s="1"/>
      <c r="B122" s="6" t="s">
        <v>76</v>
      </c>
    </row>
    <row r="123" spans="1:2" ht="15.75">
      <c r="A123" s="1"/>
      <c r="B123" s="6" t="s">
        <v>256</v>
      </c>
    </row>
    <row r="124" spans="1:2" ht="15.75">
      <c r="A124" s="1"/>
      <c r="B124" s="6" t="s">
        <v>255</v>
      </c>
    </row>
    <row r="125" spans="1:2" ht="15.75">
      <c r="A125" s="1"/>
      <c r="B125" s="6" t="s">
        <v>77</v>
      </c>
    </row>
    <row r="126" spans="1:2" ht="15.75">
      <c r="A126" s="1"/>
      <c r="B126" s="6" t="s">
        <v>279</v>
      </c>
    </row>
    <row r="127" spans="1:2" ht="15.75">
      <c r="A127" s="1"/>
      <c r="B127" s="6" t="s">
        <v>278</v>
      </c>
    </row>
    <row r="128" spans="1:2" ht="15.75">
      <c r="A128" s="1"/>
      <c r="B128" s="6" t="s">
        <v>277</v>
      </c>
    </row>
    <row r="129" spans="1:2" ht="15.75">
      <c r="A129" s="1"/>
      <c r="B129" s="6" t="s">
        <v>280</v>
      </c>
    </row>
    <row r="130" spans="1:2" ht="15.75">
      <c r="A130" s="1"/>
      <c r="B130" s="6" t="s">
        <v>257</v>
      </c>
    </row>
    <row r="131" spans="1:3" ht="15.75">
      <c r="A131" s="1"/>
      <c r="B131" s="6" t="s">
        <v>301</v>
      </c>
      <c r="C131">
        <v>2</v>
      </c>
    </row>
    <row r="132" spans="1:2" ht="15.75">
      <c r="A132" s="1"/>
      <c r="B132" s="6" t="s">
        <v>244</v>
      </c>
    </row>
    <row r="133" spans="1:2" ht="15.75">
      <c r="A133" s="1"/>
      <c r="B133" s="6" t="s">
        <v>54</v>
      </c>
    </row>
    <row r="134" spans="1:2" ht="15.75">
      <c r="A134" s="1"/>
      <c r="B134" s="6" t="s">
        <v>78</v>
      </c>
    </row>
    <row r="135" spans="1:2" ht="15.75">
      <c r="A135" s="1"/>
      <c r="B135" s="6" t="s">
        <v>258</v>
      </c>
    </row>
    <row r="136" spans="1:2" ht="15.75">
      <c r="A136" s="1"/>
      <c r="B136" s="6" t="s">
        <v>218</v>
      </c>
    </row>
    <row r="137" spans="1:2" ht="15.75">
      <c r="A137" s="1"/>
      <c r="B137" s="6" t="s">
        <v>220</v>
      </c>
    </row>
    <row r="138" spans="1:2" ht="15.75">
      <c r="A138" s="1"/>
      <c r="B138" s="6" t="s">
        <v>221</v>
      </c>
    </row>
    <row r="139" spans="1:2" ht="15.75">
      <c r="A139" s="1"/>
      <c r="B139" s="6" t="s">
        <v>219</v>
      </c>
    </row>
    <row r="140" spans="1:6" ht="15.75">
      <c r="A140" s="13"/>
      <c r="B140" s="20" t="s">
        <v>302</v>
      </c>
      <c r="C140" s="15">
        <v>1</v>
      </c>
      <c r="D140" s="15"/>
      <c r="E140" s="15"/>
      <c r="F140" s="15"/>
    </row>
    <row r="141" spans="1:7" ht="68">
      <c r="A141" s="1" t="s">
        <v>237</v>
      </c>
      <c r="B141" s="22" t="s">
        <v>63</v>
      </c>
      <c r="E141">
        <v>5</v>
      </c>
      <c r="F141" s="12">
        <f>D141*E141</f>
        <v>0</v>
      </c>
      <c r="G141" s="33" t="s">
        <v>241</v>
      </c>
    </row>
    <row r="142" spans="1:2" ht="17">
      <c r="A142" s="1"/>
      <c r="B142" s="22" t="s">
        <v>259</v>
      </c>
    </row>
    <row r="143" spans="1:2" ht="17">
      <c r="A143" s="1"/>
      <c r="B143" s="22" t="s">
        <v>260</v>
      </c>
    </row>
    <row r="144" spans="1:2" ht="17">
      <c r="A144" s="1"/>
      <c r="B144" s="22" t="s">
        <v>79</v>
      </c>
    </row>
    <row r="145" spans="1:2" ht="17">
      <c r="A145" s="1"/>
      <c r="B145" s="22" t="s">
        <v>281</v>
      </c>
    </row>
    <row r="146" spans="1:2" ht="15.75">
      <c r="A146" s="1"/>
      <c r="B146" s="3" t="s">
        <v>80</v>
      </c>
    </row>
    <row r="147" spans="1:2" ht="15.75">
      <c r="A147" s="1"/>
      <c r="B147" s="3" t="s">
        <v>72</v>
      </c>
    </row>
    <row r="148" spans="1:2" ht="15.75">
      <c r="A148" s="1"/>
      <c r="B148" s="3" t="s">
        <v>73</v>
      </c>
    </row>
    <row r="149" spans="1:2" ht="15.75">
      <c r="A149" s="1"/>
      <c r="B149" s="3" t="s">
        <v>282</v>
      </c>
    </row>
    <row r="150" spans="1:2" ht="15.75">
      <c r="A150" s="1"/>
      <c r="B150" s="3" t="s">
        <v>261</v>
      </c>
    </row>
    <row r="151" spans="1:2" ht="15.75">
      <c r="A151" s="1"/>
      <c r="B151" s="3" t="s">
        <v>81</v>
      </c>
    </row>
    <row r="152" spans="1:2" ht="15.75">
      <c r="A152" s="1"/>
      <c r="B152" s="3" t="s">
        <v>262</v>
      </c>
    </row>
    <row r="153" spans="1:2" ht="15.75">
      <c r="A153" s="1"/>
      <c r="B153" s="3" t="s">
        <v>77</v>
      </c>
    </row>
    <row r="154" spans="1:2" ht="15.75">
      <c r="A154" s="1"/>
      <c r="B154" s="3" t="s">
        <v>284</v>
      </c>
    </row>
    <row r="155" spans="1:2" ht="15.75">
      <c r="A155" s="1"/>
      <c r="B155" s="3" t="s">
        <v>283</v>
      </c>
    </row>
    <row r="156" spans="1:2" ht="15.75">
      <c r="A156" s="1"/>
      <c r="B156" s="3" t="s">
        <v>285</v>
      </c>
    </row>
    <row r="157" spans="1:2" ht="15.75">
      <c r="A157" s="1"/>
      <c r="B157" s="38" t="s">
        <v>69</v>
      </c>
    </row>
    <row r="158" spans="1:2" ht="15.75">
      <c r="A158" s="1"/>
      <c r="B158" s="38" t="s">
        <v>286</v>
      </c>
    </row>
    <row r="159" spans="1:2" ht="15.75">
      <c r="A159" s="1"/>
      <c r="B159" s="38" t="s">
        <v>303</v>
      </c>
    </row>
    <row r="160" spans="1:2" ht="15.75">
      <c r="A160" s="1"/>
      <c r="B160" s="38" t="s">
        <v>65</v>
      </c>
    </row>
    <row r="161" spans="1:2" ht="15.75">
      <c r="A161" s="1"/>
      <c r="B161" s="38" t="s">
        <v>263</v>
      </c>
    </row>
    <row r="162" spans="1:2" ht="15.75">
      <c r="A162" s="1"/>
      <c r="B162" s="38" t="s">
        <v>82</v>
      </c>
    </row>
    <row r="163" spans="1:2" ht="15.75">
      <c r="A163" s="1"/>
      <c r="B163" s="38" t="s">
        <v>67</v>
      </c>
    </row>
    <row r="164" spans="1:2" ht="15.75">
      <c r="A164" s="1"/>
      <c r="B164" s="38" t="s">
        <v>83</v>
      </c>
    </row>
    <row r="165" spans="1:2" ht="15.75">
      <c r="A165" s="1"/>
      <c r="B165" s="38" t="s">
        <v>84</v>
      </c>
    </row>
    <row r="166" spans="1:2" ht="15.75">
      <c r="A166" s="1"/>
      <c r="B166" s="38" t="s">
        <v>85</v>
      </c>
    </row>
    <row r="167" spans="1:2" ht="15.75">
      <c r="A167" s="1"/>
      <c r="B167" s="38" t="s">
        <v>217</v>
      </c>
    </row>
    <row r="168" spans="1:2" ht="15.75">
      <c r="A168" s="1"/>
      <c r="B168" s="38" t="s">
        <v>218</v>
      </c>
    </row>
    <row r="169" spans="1:2" ht="15.75">
      <c r="A169" s="1"/>
      <c r="B169" s="38" t="s">
        <v>220</v>
      </c>
    </row>
    <row r="170" spans="1:2" ht="15.75">
      <c r="A170" s="1"/>
      <c r="B170" s="38" t="s">
        <v>264</v>
      </c>
    </row>
    <row r="171" spans="1:6" ht="15.75">
      <c r="A171" s="13"/>
      <c r="B171" s="38" t="s">
        <v>265</v>
      </c>
      <c r="C171" s="15"/>
      <c r="D171" s="15"/>
      <c r="E171" s="15"/>
      <c r="F171" s="15"/>
    </row>
    <row r="172" spans="1:6" ht="15.75">
      <c r="A172" s="1" t="s">
        <v>86</v>
      </c>
      <c r="B172" s="6" t="s">
        <v>87</v>
      </c>
      <c r="E172">
        <v>1</v>
      </c>
      <c r="F172" s="12">
        <f>D172*E172</f>
        <v>0</v>
      </c>
    </row>
    <row r="173" spans="1:2" ht="15.75">
      <c r="A173" s="1"/>
      <c r="B173" s="6" t="s">
        <v>287</v>
      </c>
    </row>
    <row r="174" spans="1:2" ht="15.75">
      <c r="A174" s="1"/>
      <c r="B174" s="6" t="s">
        <v>288</v>
      </c>
    </row>
    <row r="175" spans="1:2" ht="15.75">
      <c r="A175" s="1"/>
      <c r="B175" s="6" t="s">
        <v>88</v>
      </c>
    </row>
    <row r="176" spans="1:2" ht="15.75">
      <c r="A176" s="1"/>
      <c r="B176" s="6" t="s">
        <v>89</v>
      </c>
    </row>
    <row r="177" spans="1:2" ht="15.75">
      <c r="A177" s="1"/>
      <c r="B177" s="6" t="s">
        <v>90</v>
      </c>
    </row>
    <row r="178" spans="1:2" ht="15.75">
      <c r="A178" s="1"/>
      <c r="B178" s="6" t="s">
        <v>91</v>
      </c>
    </row>
    <row r="179" spans="1:2" ht="15.75">
      <c r="A179" s="1"/>
      <c r="B179" s="6" t="s">
        <v>92</v>
      </c>
    </row>
    <row r="180" spans="1:2" ht="15.75">
      <c r="A180" s="1"/>
      <c r="B180" s="6" t="s">
        <v>93</v>
      </c>
    </row>
    <row r="181" spans="1:2" ht="15.75">
      <c r="A181" s="1"/>
      <c r="B181" s="6" t="s">
        <v>94</v>
      </c>
    </row>
    <row r="182" spans="1:2" ht="15.75">
      <c r="A182" s="1"/>
      <c r="B182" s="6" t="s">
        <v>95</v>
      </c>
    </row>
    <row r="183" spans="1:2" ht="15.75">
      <c r="A183" s="1"/>
      <c r="B183" s="6" t="s">
        <v>96</v>
      </c>
    </row>
    <row r="184" spans="1:2" ht="15.75">
      <c r="A184" s="1"/>
      <c r="B184" s="6" t="s">
        <v>97</v>
      </c>
    </row>
    <row r="185" spans="1:6" ht="15.75">
      <c r="A185" s="13"/>
      <c r="B185" s="20" t="s">
        <v>98</v>
      </c>
      <c r="C185" s="15"/>
      <c r="D185" s="15"/>
      <c r="E185" s="15"/>
      <c r="F185" s="15"/>
    </row>
    <row r="186" spans="1:6" ht="15.75">
      <c r="A186" s="1" t="s">
        <v>99</v>
      </c>
      <c r="B186" s="11" t="s">
        <v>87</v>
      </c>
      <c r="E186">
        <v>14</v>
      </c>
      <c r="F186" s="12">
        <f>D186*E186</f>
        <v>0</v>
      </c>
    </row>
    <row r="187" spans="1:2" ht="15.75">
      <c r="A187" s="1"/>
      <c r="B187" s="3" t="s">
        <v>223</v>
      </c>
    </row>
    <row r="188" spans="1:2" ht="15.75">
      <c r="A188" s="1"/>
      <c r="B188" s="3" t="s">
        <v>224</v>
      </c>
    </row>
    <row r="189" spans="1:2" ht="15.75">
      <c r="A189" s="1"/>
      <c r="B189" s="3" t="s">
        <v>88</v>
      </c>
    </row>
    <row r="190" spans="1:2" ht="15.75">
      <c r="A190" s="1"/>
      <c r="B190" s="3" t="s">
        <v>89</v>
      </c>
    </row>
    <row r="191" spans="1:2" ht="15.75">
      <c r="A191" s="1"/>
      <c r="B191" s="3" t="s">
        <v>90</v>
      </c>
    </row>
    <row r="192" spans="1:2" ht="15.75">
      <c r="A192" s="1"/>
      <c r="B192" s="3" t="s">
        <v>91</v>
      </c>
    </row>
    <row r="193" spans="1:2" ht="15.75">
      <c r="A193" s="1"/>
      <c r="B193" s="3" t="s">
        <v>92</v>
      </c>
    </row>
    <row r="194" spans="1:2" ht="15.75">
      <c r="A194" s="1"/>
      <c r="B194" s="3" t="s">
        <v>94</v>
      </c>
    </row>
    <row r="195" spans="1:2" ht="15.75">
      <c r="A195" s="1"/>
      <c r="B195" s="3" t="s">
        <v>222</v>
      </c>
    </row>
    <row r="196" spans="1:6" ht="15.75">
      <c r="A196" s="23"/>
      <c r="B196" s="24" t="s">
        <v>225</v>
      </c>
      <c r="C196" s="25"/>
      <c r="D196" s="25"/>
      <c r="E196" s="25"/>
      <c r="F196" s="25"/>
    </row>
    <row r="197" spans="1:6" ht="15.75">
      <c r="A197" s="1" t="s">
        <v>100</v>
      </c>
      <c r="B197" s="6" t="s">
        <v>101</v>
      </c>
      <c r="E197">
        <v>1</v>
      </c>
      <c r="F197" s="12">
        <v>0</v>
      </c>
    </row>
    <row r="198" spans="1:2" ht="15.75">
      <c r="A198" s="1"/>
      <c r="B198" s="6" t="s">
        <v>211</v>
      </c>
    </row>
    <row r="199" spans="1:2" ht="15.75">
      <c r="A199" s="1"/>
      <c r="B199" s="6" t="s">
        <v>102</v>
      </c>
    </row>
    <row r="200" spans="1:2" ht="15.75">
      <c r="A200" s="1"/>
      <c r="B200" s="6" t="s">
        <v>103</v>
      </c>
    </row>
    <row r="201" spans="1:2" ht="15.75">
      <c r="A201" s="1"/>
      <c r="B201" s="6" t="s">
        <v>104</v>
      </c>
    </row>
    <row r="202" spans="1:2" ht="15.75">
      <c r="A202" s="1"/>
      <c r="B202" s="6" t="s">
        <v>105</v>
      </c>
    </row>
    <row r="203" spans="1:2" ht="15.75">
      <c r="A203" s="1"/>
      <c r="B203" s="6" t="s">
        <v>106</v>
      </c>
    </row>
    <row r="204" spans="1:2" ht="15.75">
      <c r="A204" s="1"/>
      <c r="B204" s="6" t="s">
        <v>107</v>
      </c>
    </row>
    <row r="205" spans="1:2" ht="15.75">
      <c r="A205" s="1"/>
      <c r="B205" s="6" t="s">
        <v>108</v>
      </c>
    </row>
    <row r="206" spans="1:2" ht="15.75">
      <c r="A206" s="1"/>
      <c r="B206" s="6" t="s">
        <v>109</v>
      </c>
    </row>
    <row r="207" spans="1:2" ht="15.75">
      <c r="A207" s="1"/>
      <c r="B207" s="6" t="s">
        <v>110</v>
      </c>
    </row>
    <row r="208" spans="1:2" ht="15.75">
      <c r="A208" s="1"/>
      <c r="B208" s="6" t="s">
        <v>111</v>
      </c>
    </row>
    <row r="209" spans="1:3" ht="15.75">
      <c r="A209" s="1"/>
      <c r="B209" s="6" t="s">
        <v>112</v>
      </c>
      <c r="C209">
        <v>25</v>
      </c>
    </row>
    <row r="210" spans="1:2" ht="15.75">
      <c r="A210" s="1"/>
      <c r="B210" s="6" t="s">
        <v>113</v>
      </c>
    </row>
    <row r="211" spans="1:2" ht="15.75">
      <c r="A211" s="1"/>
      <c r="B211" s="6" t="s">
        <v>114</v>
      </c>
    </row>
    <row r="212" spans="1:2" ht="15.75">
      <c r="A212" s="1"/>
      <c r="B212" s="6" t="s">
        <v>115</v>
      </c>
    </row>
    <row r="213" spans="1:2" ht="15.75">
      <c r="A213" s="1"/>
      <c r="B213" s="6" t="s">
        <v>116</v>
      </c>
    </row>
    <row r="214" spans="1:2" ht="15.75">
      <c r="A214" s="1"/>
      <c r="B214" s="6" t="s">
        <v>117</v>
      </c>
    </row>
    <row r="215" spans="1:2" ht="15.75">
      <c r="A215" s="1"/>
      <c r="B215" s="6" t="s">
        <v>118</v>
      </c>
    </row>
    <row r="216" spans="1:2" ht="15.75">
      <c r="A216" s="1"/>
      <c r="B216" s="6" t="s">
        <v>119</v>
      </c>
    </row>
    <row r="217" spans="1:6" ht="15.75">
      <c r="A217" s="13"/>
      <c r="B217" s="20" t="s">
        <v>120</v>
      </c>
      <c r="C217" s="15"/>
      <c r="D217" s="15"/>
      <c r="E217" s="15"/>
      <c r="F217" s="15"/>
    </row>
    <row r="218" spans="1:6" ht="15.75">
      <c r="A218" s="1" t="s">
        <v>129</v>
      </c>
      <c r="B218" s="11" t="s">
        <v>121</v>
      </c>
      <c r="E218">
        <v>24</v>
      </c>
      <c r="F218" s="12">
        <v>0</v>
      </c>
    </row>
    <row r="219" spans="1:2" ht="15.75">
      <c r="A219" s="1"/>
      <c r="B219" s="3" t="s">
        <v>122</v>
      </c>
    </row>
    <row r="220" spans="1:2" ht="15.75">
      <c r="A220" s="1"/>
      <c r="B220" s="3" t="s">
        <v>123</v>
      </c>
    </row>
    <row r="221" spans="1:2" ht="15.75">
      <c r="A221" s="1"/>
      <c r="B221" s="3" t="s">
        <v>124</v>
      </c>
    </row>
    <row r="222" spans="1:2" ht="15.75">
      <c r="A222" s="1"/>
      <c r="B222" s="3" t="s">
        <v>125</v>
      </c>
    </row>
    <row r="223" spans="1:2" ht="15.75">
      <c r="A223" s="1"/>
      <c r="B223" s="3" t="s">
        <v>126</v>
      </c>
    </row>
    <row r="224" spans="1:2" ht="15.75">
      <c r="A224" s="1"/>
      <c r="B224" s="3" t="s">
        <v>127</v>
      </c>
    </row>
    <row r="225" spans="1:6" ht="15.75">
      <c r="A225" s="13"/>
      <c r="B225" s="21" t="s">
        <v>128</v>
      </c>
      <c r="C225" s="15"/>
      <c r="D225" s="15"/>
      <c r="E225" s="15"/>
      <c r="F225" s="15"/>
    </row>
    <row r="226" spans="1:6" ht="15.75">
      <c r="A226" s="1" t="s">
        <v>130</v>
      </c>
      <c r="B226" s="6" t="s">
        <v>131</v>
      </c>
      <c r="E226">
        <v>24</v>
      </c>
      <c r="F226" s="12">
        <v>0</v>
      </c>
    </row>
    <row r="227" spans="1:2" ht="15.75">
      <c r="A227" s="1"/>
      <c r="B227" s="6" t="s">
        <v>132</v>
      </c>
    </row>
    <row r="228" spans="1:2" ht="15.75">
      <c r="A228" s="1"/>
      <c r="B228" s="6" t="s">
        <v>133</v>
      </c>
    </row>
    <row r="229" spans="1:2" ht="15.75">
      <c r="A229" s="1"/>
      <c r="B229" s="6" t="s">
        <v>134</v>
      </c>
    </row>
    <row r="230" spans="1:2" ht="15.75">
      <c r="A230" s="1"/>
      <c r="B230" s="6" t="s">
        <v>135</v>
      </c>
    </row>
    <row r="231" spans="1:2" ht="15.75">
      <c r="A231" s="1"/>
      <c r="B231" s="6" t="s">
        <v>136</v>
      </c>
    </row>
    <row r="232" spans="1:2" ht="15.75">
      <c r="A232" s="1"/>
      <c r="B232" s="6" t="s">
        <v>137</v>
      </c>
    </row>
    <row r="233" spans="1:2" ht="15.75">
      <c r="A233" s="1"/>
      <c r="B233" s="6" t="s">
        <v>138</v>
      </c>
    </row>
    <row r="234" spans="1:6" ht="15.75">
      <c r="A234" s="1" t="s">
        <v>149</v>
      </c>
      <c r="B234" s="3" t="s">
        <v>150</v>
      </c>
      <c r="E234">
        <v>30</v>
      </c>
      <c r="F234" s="10">
        <v>0</v>
      </c>
    </row>
    <row r="235" spans="1:2" ht="15.75">
      <c r="A235" s="1"/>
      <c r="B235" s="3" t="s">
        <v>139</v>
      </c>
    </row>
    <row r="236" spans="1:2" ht="15.75">
      <c r="A236" s="1"/>
      <c r="B236" s="3" t="s">
        <v>140</v>
      </c>
    </row>
    <row r="237" spans="1:2" ht="15.75">
      <c r="A237" s="1"/>
      <c r="B237" s="3" t="s">
        <v>141</v>
      </c>
    </row>
    <row r="238" spans="1:2" ht="15.75">
      <c r="A238" s="1"/>
      <c r="B238" s="3" t="s">
        <v>144</v>
      </c>
    </row>
    <row r="239" spans="1:2" ht="15.75">
      <c r="A239" s="1"/>
      <c r="B239" s="3" t="s">
        <v>145</v>
      </c>
    </row>
    <row r="240" spans="1:2" ht="15.75">
      <c r="A240" s="1"/>
      <c r="B240" s="3" t="s">
        <v>146</v>
      </c>
    </row>
    <row r="241" spans="1:2" ht="15.75">
      <c r="A241" s="1"/>
      <c r="B241" s="3" t="s">
        <v>147</v>
      </c>
    </row>
    <row r="242" spans="1:2" ht="15.75">
      <c r="A242" s="1"/>
      <c r="B242" s="3" t="s">
        <v>148</v>
      </c>
    </row>
    <row r="243" spans="1:2" ht="15.75">
      <c r="A243" s="1"/>
      <c r="B243" s="3" t="s">
        <v>142</v>
      </c>
    </row>
    <row r="244" spans="1:2" ht="15.75">
      <c r="A244" s="1"/>
      <c r="B244" s="3" t="s">
        <v>143</v>
      </c>
    </row>
    <row r="245" spans="1:6" ht="15.75">
      <c r="A245" s="1" t="s">
        <v>151</v>
      </c>
      <c r="B245" s="26" t="s">
        <v>153</v>
      </c>
      <c r="E245">
        <v>1</v>
      </c>
      <c r="F245" s="12">
        <v>0</v>
      </c>
    </row>
    <row r="246" spans="1:2" ht="15.75">
      <c r="A246" s="1"/>
      <c r="B246" s="9" t="s">
        <v>154</v>
      </c>
    </row>
    <row r="247" spans="1:2" ht="15.75">
      <c r="A247" s="1"/>
      <c r="B247" s="9" t="s">
        <v>155</v>
      </c>
    </row>
    <row r="248" spans="1:2" ht="15.75">
      <c r="A248" s="1"/>
      <c r="B248" s="9" t="s">
        <v>156</v>
      </c>
    </row>
    <row r="249" spans="1:2" ht="15.75">
      <c r="A249" s="1"/>
      <c r="B249" s="9" t="s">
        <v>157</v>
      </c>
    </row>
    <row r="250" spans="1:6" ht="15.75">
      <c r="A250" s="13"/>
      <c r="B250" s="27" t="s">
        <v>158</v>
      </c>
      <c r="C250" s="15"/>
      <c r="D250" s="15"/>
      <c r="E250" s="15"/>
      <c r="F250" s="15"/>
    </row>
    <row r="251" spans="1:6" ht="15.75">
      <c r="A251" s="1" t="s">
        <v>159</v>
      </c>
      <c r="B251" s="11" t="s">
        <v>152</v>
      </c>
      <c r="E251">
        <v>2</v>
      </c>
      <c r="F251" s="12">
        <v>0</v>
      </c>
    </row>
    <row r="252" spans="1:2" ht="15.75">
      <c r="A252" s="1"/>
      <c r="B252" s="3" t="s">
        <v>160</v>
      </c>
    </row>
    <row r="253" spans="1:2" ht="15.75">
      <c r="A253" s="1"/>
      <c r="B253" s="3" t="s">
        <v>161</v>
      </c>
    </row>
    <row r="254" spans="1:2" ht="15.75">
      <c r="A254" s="1"/>
      <c r="B254" s="3" t="s">
        <v>162</v>
      </c>
    </row>
    <row r="255" spans="1:2" ht="15.75">
      <c r="A255" s="1"/>
      <c r="B255" s="3" t="s">
        <v>163</v>
      </c>
    </row>
    <row r="256" spans="1:2" ht="15.75">
      <c r="A256" s="1"/>
      <c r="B256" s="3" t="s">
        <v>164</v>
      </c>
    </row>
    <row r="257" spans="1:2" ht="15.75">
      <c r="A257" s="1"/>
      <c r="B257" s="3" t="s">
        <v>165</v>
      </c>
    </row>
    <row r="258" spans="1:2" ht="15.75">
      <c r="A258" s="1"/>
      <c r="B258" s="3" t="s">
        <v>166</v>
      </c>
    </row>
    <row r="259" spans="1:2" ht="15.75">
      <c r="A259" s="1"/>
      <c r="B259" s="28" t="s">
        <v>167</v>
      </c>
    </row>
    <row r="260" spans="1:10" ht="15.75">
      <c r="A260" s="13"/>
      <c r="B260" s="29" t="s">
        <v>238</v>
      </c>
      <c r="C260" s="15"/>
      <c r="D260" s="15"/>
      <c r="E260" s="15"/>
      <c r="F260" s="15"/>
      <c r="I260" s="36"/>
      <c r="J260" s="36"/>
    </row>
    <row r="261" spans="1:10" ht="15.75">
      <c r="A261" s="1" t="s">
        <v>169</v>
      </c>
      <c r="B261" s="6" t="s">
        <v>152</v>
      </c>
      <c r="E261">
        <v>18</v>
      </c>
      <c r="F261" s="12">
        <v>0</v>
      </c>
      <c r="I261" s="37"/>
      <c r="J261" s="36"/>
    </row>
    <row r="262" spans="1:10" ht="15.75">
      <c r="A262" s="1"/>
      <c r="B262" s="6" t="s">
        <v>160</v>
      </c>
      <c r="I262" s="37"/>
      <c r="J262" s="36"/>
    </row>
    <row r="263" spans="1:10" ht="15.75">
      <c r="A263" s="1"/>
      <c r="B263" s="6" t="s">
        <v>161</v>
      </c>
      <c r="I263" s="37"/>
      <c r="J263" s="36"/>
    </row>
    <row r="264" spans="1:10" ht="15.75">
      <c r="A264" s="1"/>
      <c r="B264" s="6" t="s">
        <v>162</v>
      </c>
      <c r="I264" s="37"/>
      <c r="J264" s="36"/>
    </row>
    <row r="265" spans="1:10" ht="15.75">
      <c r="A265" s="1"/>
      <c r="B265" s="6" t="s">
        <v>163</v>
      </c>
      <c r="I265" s="37"/>
      <c r="J265" s="36"/>
    </row>
    <row r="266" spans="1:10" ht="15.75">
      <c r="A266" s="1"/>
      <c r="B266" s="6" t="s">
        <v>164</v>
      </c>
      <c r="I266" s="37"/>
      <c r="J266" s="36"/>
    </row>
    <row r="267" spans="1:10" ht="15.75">
      <c r="A267" s="1"/>
      <c r="B267" s="6" t="s">
        <v>166</v>
      </c>
      <c r="I267" s="37"/>
      <c r="J267" s="36"/>
    </row>
    <row r="268" spans="1:10" ht="15.75">
      <c r="A268" s="1"/>
      <c r="B268" s="6" t="s">
        <v>167</v>
      </c>
      <c r="I268" s="37"/>
      <c r="J268" s="36"/>
    </row>
    <row r="269" spans="1:10" ht="15.75">
      <c r="A269" s="30"/>
      <c r="B269" s="32" t="s">
        <v>168</v>
      </c>
      <c r="C269" s="31"/>
      <c r="D269" s="31"/>
      <c r="E269" s="31"/>
      <c r="F269" s="31"/>
      <c r="I269" s="37"/>
      <c r="J269" s="36"/>
    </row>
    <row r="270" spans="1:10" ht="15.75">
      <c r="A270" s="13"/>
      <c r="B270" s="20" t="s">
        <v>238</v>
      </c>
      <c r="C270" s="15"/>
      <c r="D270" s="15"/>
      <c r="E270" s="15"/>
      <c r="F270" s="15"/>
      <c r="I270" s="37"/>
      <c r="J270" s="36"/>
    </row>
    <row r="271" spans="1:10" ht="15.75">
      <c r="A271" s="1" t="s">
        <v>176</v>
      </c>
      <c r="B271" s="11" t="s">
        <v>170</v>
      </c>
      <c r="E271">
        <v>1</v>
      </c>
      <c r="F271" s="12">
        <v>0</v>
      </c>
      <c r="I271" s="37"/>
      <c r="J271" s="36"/>
    </row>
    <row r="272" spans="1:10" ht="15.75">
      <c r="A272" s="1"/>
      <c r="B272" s="3" t="s">
        <v>171</v>
      </c>
      <c r="I272" s="37"/>
      <c r="J272" s="36"/>
    </row>
    <row r="273" spans="1:10" ht="15.75">
      <c r="A273" s="1"/>
      <c r="B273" s="3" t="s">
        <v>172</v>
      </c>
      <c r="H273" s="34"/>
      <c r="I273" s="37"/>
      <c r="J273" s="36"/>
    </row>
    <row r="274" spans="1:10" ht="15.75">
      <c r="A274" s="1"/>
      <c r="B274" s="3" t="s">
        <v>173</v>
      </c>
      <c r="I274" s="37"/>
      <c r="J274" s="36"/>
    </row>
    <row r="275" spans="1:10" ht="15.75">
      <c r="A275" s="1"/>
      <c r="B275" s="3" t="s">
        <v>174</v>
      </c>
      <c r="I275" s="37"/>
      <c r="J275" s="36"/>
    </row>
    <row r="276" spans="1:10" ht="15.75">
      <c r="A276" s="13"/>
      <c r="B276" s="21" t="s">
        <v>175</v>
      </c>
      <c r="C276" s="15"/>
      <c r="D276" s="15"/>
      <c r="E276" s="15"/>
      <c r="F276" s="15"/>
      <c r="I276" s="37"/>
      <c r="J276" s="36"/>
    </row>
    <row r="277" spans="1:10" ht="15.75">
      <c r="A277" s="1" t="s">
        <v>177</v>
      </c>
      <c r="B277" s="6" t="s">
        <v>178</v>
      </c>
      <c r="E277">
        <v>1</v>
      </c>
      <c r="F277" s="12">
        <v>0</v>
      </c>
      <c r="I277" s="37"/>
      <c r="J277" s="36"/>
    </row>
    <row r="278" spans="1:10" ht="15.75">
      <c r="A278" s="1"/>
      <c r="B278" s="6" t="s">
        <v>182</v>
      </c>
      <c r="C278">
        <v>32</v>
      </c>
      <c r="I278" s="37"/>
      <c r="J278" s="36"/>
    </row>
    <row r="279" spans="1:10" ht="15.75">
      <c r="A279" s="1"/>
      <c r="B279" s="6" t="s">
        <v>183</v>
      </c>
      <c r="C279">
        <v>3</v>
      </c>
      <c r="I279" s="37"/>
      <c r="J279" s="36"/>
    </row>
    <row r="280" spans="1:10" ht="15.75">
      <c r="A280" s="1"/>
      <c r="B280" s="6" t="s">
        <v>184</v>
      </c>
      <c r="C280">
        <v>70</v>
      </c>
      <c r="I280" s="37"/>
      <c r="J280" s="36"/>
    </row>
    <row r="281" spans="1:10" ht="15.75">
      <c r="A281" s="1"/>
      <c r="B281" s="6" t="s">
        <v>179</v>
      </c>
      <c r="C281">
        <v>3</v>
      </c>
      <c r="I281" s="37"/>
      <c r="J281" s="36"/>
    </row>
    <row r="282" spans="1:10" ht="15.75">
      <c r="A282" s="1"/>
      <c r="B282" s="6" t="s">
        <v>180</v>
      </c>
      <c r="I282" s="37"/>
      <c r="J282" s="36"/>
    </row>
    <row r="283" spans="1:10" ht="15.75">
      <c r="A283" s="13"/>
      <c r="B283" s="20" t="s">
        <v>181</v>
      </c>
      <c r="C283" s="15"/>
      <c r="D283" s="15"/>
      <c r="E283" s="15"/>
      <c r="F283" s="15"/>
      <c r="I283" s="37"/>
      <c r="J283" s="36"/>
    </row>
    <row r="284" spans="1:10" ht="15.75">
      <c r="A284" s="1" t="s">
        <v>185</v>
      </c>
      <c r="B284" s="11" t="s">
        <v>213</v>
      </c>
      <c r="F284" s="12">
        <v>0</v>
      </c>
      <c r="I284" s="37"/>
      <c r="J284" s="36"/>
    </row>
    <row r="285" spans="1:10" ht="15.75">
      <c r="A285" s="1"/>
      <c r="B285" s="3" t="s">
        <v>215</v>
      </c>
      <c r="I285" s="36"/>
      <c r="J285" s="36"/>
    </row>
    <row r="286" spans="1:10" ht="15.75">
      <c r="A286" s="1"/>
      <c r="B286" s="3" t="s">
        <v>212</v>
      </c>
      <c r="I286" s="36"/>
      <c r="J286" s="36"/>
    </row>
    <row r="287" spans="1:10" ht="15.75">
      <c r="A287" s="1"/>
      <c r="B287" s="3" t="s">
        <v>214</v>
      </c>
      <c r="I287" s="36"/>
      <c r="J287" s="36"/>
    </row>
    <row r="288" spans="1:6" ht="15.75">
      <c r="A288" s="13"/>
      <c r="B288" s="21" t="s">
        <v>216</v>
      </c>
      <c r="C288" s="15"/>
      <c r="D288" s="15"/>
      <c r="E288" s="15"/>
      <c r="F288" s="15"/>
    </row>
    <row r="289" spans="1:6" ht="15.75">
      <c r="A289" s="1" t="s">
        <v>186</v>
      </c>
      <c r="B289" s="6" t="s">
        <v>175</v>
      </c>
      <c r="E289">
        <v>1</v>
      </c>
      <c r="F289" s="12">
        <v>0</v>
      </c>
    </row>
    <row r="290" spans="1:2" ht="15.75">
      <c r="A290" s="1"/>
      <c r="B290" s="6" t="s">
        <v>187</v>
      </c>
    </row>
    <row r="291" spans="1:2" ht="15.75">
      <c r="A291" s="1"/>
      <c r="B291" s="6" t="s">
        <v>188</v>
      </c>
    </row>
    <row r="292" spans="1:2" ht="15.75">
      <c r="A292" s="1"/>
      <c r="B292" s="6" t="s">
        <v>189</v>
      </c>
    </row>
    <row r="293" spans="1:2" ht="15.75">
      <c r="A293" s="1"/>
      <c r="B293" s="6" t="s">
        <v>190</v>
      </c>
    </row>
    <row r="294" spans="1:2" ht="15.75">
      <c r="A294" s="1"/>
      <c r="B294" s="6" t="s">
        <v>191</v>
      </c>
    </row>
    <row r="295" spans="1:2" ht="15.75">
      <c r="A295" s="1"/>
      <c r="B295" s="6" t="s">
        <v>192</v>
      </c>
    </row>
    <row r="296" spans="1:2" ht="15.75">
      <c r="A296" s="1"/>
      <c r="B296" s="6" t="s">
        <v>195</v>
      </c>
    </row>
    <row r="297" spans="1:2" ht="15.75">
      <c r="A297" s="1"/>
      <c r="B297" s="6" t="s">
        <v>193</v>
      </c>
    </row>
    <row r="298" spans="1:6" ht="15.75">
      <c r="A298" s="13"/>
      <c r="B298" s="20" t="s">
        <v>194</v>
      </c>
      <c r="C298" s="15"/>
      <c r="D298" s="15"/>
      <c r="E298" s="15"/>
      <c r="F298" s="15"/>
    </row>
    <row r="299" spans="1:6" ht="15.75">
      <c r="A299" s="39" t="s">
        <v>233</v>
      </c>
      <c r="B299" s="39"/>
      <c r="C299" s="39"/>
      <c r="D299" s="39"/>
      <c r="E299" s="39"/>
      <c r="F299" s="12">
        <f>SUM(F2:F298)</f>
        <v>0</v>
      </c>
    </row>
  </sheetData>
  <mergeCells count="1">
    <mergeCell ref="A299:E29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Kozel</dc:creator>
  <cp:keywords/>
  <dc:description/>
  <cp:lastModifiedBy>Jan Kozel</cp:lastModifiedBy>
  <cp:lastPrinted>2022-08-10T06:24:30Z</cp:lastPrinted>
  <dcterms:created xsi:type="dcterms:W3CDTF">2022-04-28T06:19:01Z</dcterms:created>
  <dcterms:modified xsi:type="dcterms:W3CDTF">2022-08-12T10:43:26Z</dcterms:modified>
  <cp:category/>
  <cp:version/>
  <cp:contentType/>
  <cp:contentStatus/>
</cp:coreProperties>
</file>