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 - opakovaná část 2 a 3\příprava ZD\"/>
    </mc:Choice>
  </mc:AlternateContent>
  <xr:revisionPtr revIDLastSave="0" documentId="13_ncr:1_{A7AA2B87-8882-410A-BF86-00862FD0B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G5" i="10" s="1"/>
  <c r="F4" i="10"/>
  <c r="G4" i="10" s="1"/>
  <c r="H5" i="10" l="1"/>
  <c r="H7" i="10"/>
  <c r="H4" i="10"/>
  <c r="H6" i="10"/>
  <c r="H8" i="10" l="1"/>
</calcChain>
</file>

<file path=xl/sharedStrings.xml><?xml version="1.0" encoding="utf-8"?>
<sst xmlns="http://schemas.openxmlformats.org/spreadsheetml/2006/main" count="17" uniqueCount="17">
  <si>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</si>
  <si>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</si>
  <si>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</si>
  <si>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</si>
  <si>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</si>
  <si>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</si>
  <si>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</si>
  <si>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</si>
  <si>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</si>
  <si>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</si>
  <si>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</si>
  <si>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 xml:space="preserve">Sloupový zvedák s podporou manipulace </t>
  </si>
  <si>
    <t>Popis nabízeného plnění účastníkem (např. název produktu, specifikace produktu, odkaz na produkt)</t>
  </si>
  <si>
    <t>LUMINA, spolek – pořízení vybavení pro domovy se zvláštním režimem  – Část 2 – Zdravotnické prostředky  – opakované řízení</t>
  </si>
  <si>
    <t>Elektrické sprchovací křeslo</t>
  </si>
  <si>
    <t>Nosnost: min. 120 Kg
Šířka koleček: max. 65 cm
Pohon: elektrický
4 kolečka s brzdami
Nastavitelná výška křesla min. 50 cm
Náklon sedla: min. 30°
Další požadované vlastnosti:
- sedlo s toaletním otvorem
- nastavitelná poloha opěrky hlavy a podnožek
Záruka: min. 24 měsíců
Příslušenství: návod k obsluze a údržbě v českém jazyce</t>
  </si>
  <si>
    <t>Nosnost zvedáku: min. 180 kg
Výška zvedáku: max 220 cm
Výška sloupu: min. 180 cm
Dosah ramene v jakékoliv poloze: min. 50 cm
Rameno: otočné s úhlem otočení min. 140°
Podvozek: nastavitelná šířka
Napájení: nabíjecí akumulátor s ukazatelem stavu nabití
Zvedací mechanismus: elektrický - dálkově ovladatelný nebo přes řídící jednotku
Způsob uchycení pacienta: vak a dvoubodový závěs
Bezpečnostní prvky: nouzové zastavení, manuální spuštění pacienta při výpadku el. proudu
Záruka: min. 24 měsíců
Příslušenství: závěsný vak, návod k obsluze a údržbě v českém jazyce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</si>
</sst>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29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8" xfId="0" applyFont="1" applyBorder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0" borderId="5" xfId="68" applyFont="1" applyBorder="1" applyAlignment="1">
      <alignment horizontal="left" vertical="center" wrapText="1"/>
    </xf>
    <xf numFmtId="0" fontId="27" fillId="0" borderId="6" xfId="68" applyFont="1" applyBorder="1" applyAlignment="1">
      <alignment horizontal="center" vertic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0" fontId="27" fillId="0" borderId="5" xfId="68" applyFont="1" applyBorder="1" applyAlignment="1">
      <alignment horizontal="center" vertical="center" wrapText="1"/>
    </xf>
    <xf numFmtId="165" fontId="25" fillId="5" borderId="17" xfId="9" applyNumberFormat="1" applyFont="1" applyFill="1" applyBorder="1" applyAlignment="1">
      <alignment horizontal="left"/>
    </xf>
    <xf numFmtId="0" fontId="25" fillId="5" borderId="15" xfId="0" applyFont="1" applyFill="1" applyBorder="1"/>
    <xf numFmtId="166" fontId="25" fillId="5" borderId="16" xfId="0" applyNumberFormat="1" applyFont="1" applyFill="1" applyBorder="1"/>
    <xf numFmtId="165" fontId="25" fillId="5" borderId="19" xfId="9" applyNumberFormat="1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/>
    </xf>
    <xf numFmtId="165" fontId="25" fillId="5" borderId="21" xfId="9" applyNumberFormat="1" applyFont="1" applyFill="1" applyBorder="1" applyAlignment="1">
      <alignment horizontal="left"/>
    </xf>
    <xf numFmtId="0" fontId="25" fillId="5" borderId="22" xfId="0" applyFont="1" applyFill="1" applyBorder="1"/>
    <xf numFmtId="165" fontId="25" fillId="5" borderId="23" xfId="9" applyNumberFormat="1" applyFont="1" applyFill="1" applyBorder="1" applyAlignment="1">
      <alignment horizontal="left" vertical="center"/>
    </xf>
    <xf numFmtId="166" fontId="25" fillId="5" borderId="18" xfId="0" applyNumberFormat="1" applyFont="1" applyFill="1" applyBorder="1"/>
    <xf numFmtId="166" fontId="25" fillId="5" borderId="20" xfId="0" applyNumberFormat="1" applyFont="1" applyFill="1" applyBorder="1"/>
    <xf numFmtId="166" fontId="27" fillId="0" borderId="15" xfId="0" applyNumberFormat="1" applyFont="1" applyBorder="1" applyAlignment="1">
      <alignment vertical="center"/>
    </xf>
    <xf numFmtId="0" fontId="14" fillId="0" borderId="8" xfId="0" applyFont="1" applyBorder="1"/>
    <xf numFmtId="0" fontId="28" fillId="6" borderId="5" xfId="68" applyFont="1" applyFill="1" applyBorder="1" applyAlignment="1">
      <alignment horizontal="left" vertical="center" wrapText="1"/>
    </xf>
    <xf numFmtId="0" fontId="28" fillId="4" borderId="24" xfId="68" applyFont="1" applyFill="1" applyBorder="1" applyAlignment="1">
      <alignment horizontal="left" vertical="center" wrapText="1"/>
    </xf>
    <xf numFmtId="0" fontId="28" fillId="4" borderId="0" xfId="68" applyFont="1" applyFill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5" zoomScaleNormal="85" workbookViewId="0">
      <selection activeCell="B5" sqref="B5"/>
    </sheetView>
  </sheetViews>
  <sheetFormatPr defaultRowHeight="12" x14ac:dyDescent="0.2"/>
  <cols>
    <col min="1" max="1" width="19.5" style="7" customWidth="1"/>
    <col min="2" max="2" width="101.12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6" t="s">
        <v>13</v>
      </c>
      <c r="B1" s="67"/>
      <c r="C1" s="67"/>
      <c r="D1" s="68"/>
      <c r="E1" s="68"/>
      <c r="F1" s="68"/>
      <c r="G1" s="68"/>
      <c r="H1" s="69"/>
    </row>
    <row r="2" spans="1:12" ht="3.75" customHeight="1" thickBot="1" x14ac:dyDescent="0.3">
      <c r="A2" s="70"/>
      <c r="B2" s="71"/>
      <c r="C2" s="71"/>
      <c r="D2" s="71"/>
      <c r="E2" s="71"/>
      <c r="F2" s="71"/>
      <c r="G2" s="71"/>
      <c r="H2" s="72"/>
      <c r="I2" s="12"/>
      <c r="J2" s="12"/>
      <c r="K2" s="12"/>
      <c r="L2" s="12"/>
    </row>
    <row r="3" spans="1:12" s="13" customFormat="1" ht="29.25" customHeight="1" thickBot="1" x14ac:dyDescent="0.3">
      <c r="A3" s="54" t="s">
        <v>0</v>
      </c>
      <c r="B3" s="39" t="s">
        <v>2</v>
      </c>
      <c r="C3" s="61" t="s">
        <v>12</v>
      </c>
      <c r="D3" s="40" t="s">
        <v>1</v>
      </c>
      <c r="E3" s="41" t="s">
        <v>3</v>
      </c>
      <c r="F3" s="42" t="s">
        <v>4</v>
      </c>
      <c r="G3" s="42" t="s">
        <v>9</v>
      </c>
      <c r="H3" s="43" t="s">
        <v>5</v>
      </c>
    </row>
    <row r="4" spans="1:12" s="14" customFormat="1" ht="213" customHeight="1" thickTop="1" x14ac:dyDescent="0.15">
      <c r="A4" s="44" t="s">
        <v>14</v>
      </c>
      <c r="B4" s="45" t="s">
        <v>15</v>
      </c>
      <c r="C4" s="62"/>
      <c r="D4" s="46">
        <v>2</v>
      </c>
      <c r="E4" s="65">
        <v>0</v>
      </c>
      <c r="F4" s="47">
        <f>SUM(D4*E4)</f>
        <v>0</v>
      </c>
      <c r="G4" s="60">
        <f>SUM(F4*0.12)</f>
        <v>0</v>
      </c>
      <c r="H4" s="48">
        <f>SUM(F4+G4)</f>
        <v>0</v>
      </c>
    </row>
    <row r="5" spans="1:12" s="14" customFormat="1" ht="234.75" customHeight="1" x14ac:dyDescent="0.15">
      <c r="A5" s="44" t="s">
        <v>11</v>
      </c>
      <c r="B5" s="45" t="s">
        <v>16</v>
      </c>
      <c r="C5" s="62"/>
      <c r="D5" s="49">
        <v>1</v>
      </c>
      <c r="E5" s="65">
        <v>0</v>
      </c>
      <c r="F5" s="47">
        <f>SUM(D5*E5)</f>
        <v>0</v>
      </c>
      <c r="G5" s="60">
        <f>SUM(F5*0.12)</f>
        <v>0</v>
      </c>
      <c r="H5" s="48">
        <f>SUM(F5+G5)</f>
        <v>0</v>
      </c>
    </row>
    <row r="6" spans="1:12" ht="18" x14ac:dyDescent="0.25">
      <c r="A6" s="1"/>
      <c r="B6" s="2"/>
      <c r="C6" s="63"/>
      <c r="D6" s="3"/>
      <c r="E6" s="4"/>
      <c r="F6" s="50" t="s">
        <v>6</v>
      </c>
      <c r="G6" s="55"/>
      <c r="H6" s="58">
        <f>SUM(F4:F5)</f>
        <v>0</v>
      </c>
    </row>
    <row r="7" spans="1:12" ht="18" x14ac:dyDescent="0.25">
      <c r="A7" s="1"/>
      <c r="B7" s="5"/>
      <c r="C7" s="64"/>
      <c r="D7" s="6"/>
      <c r="E7" s="1"/>
      <c r="F7" s="51" t="s">
        <v>10</v>
      </c>
      <c r="G7" s="56"/>
      <c r="H7" s="52">
        <f>SUM(G4+G5)</f>
        <v>0</v>
      </c>
    </row>
    <row r="8" spans="1:12" ht="18" x14ac:dyDescent="0.25">
      <c r="A8" s="1"/>
      <c r="B8" s="2"/>
      <c r="C8" s="64"/>
      <c r="D8" s="3"/>
      <c r="E8" s="4"/>
      <c r="F8" s="53" t="s">
        <v>7</v>
      </c>
      <c r="G8" s="57"/>
      <c r="H8" s="59">
        <f>SUM(H4+H5)</f>
        <v>0</v>
      </c>
    </row>
    <row r="9" spans="1:12" ht="16.5" x14ac:dyDescent="0.25">
      <c r="A9" s="2"/>
      <c r="B9" s="2"/>
      <c r="C9" s="2"/>
      <c r="D9" s="73" t="s">
        <v>8</v>
      </c>
      <c r="E9" s="73"/>
      <c r="F9" s="73"/>
      <c r="G9" s="73"/>
      <c r="H9" s="73"/>
    </row>
    <row r="10" spans="1:12" s="14" customFormat="1" x14ac:dyDescent="0.2">
      <c r="A10" s="16"/>
      <c r="B10" s="16"/>
      <c r="C10" s="16"/>
      <c r="D10" s="17"/>
      <c r="E10" s="18"/>
      <c r="F10" s="19"/>
      <c r="G10" s="19"/>
      <c r="H10" s="15"/>
    </row>
    <row r="12" spans="1:12" x14ac:dyDescent="0.2">
      <c r="A12" s="20"/>
      <c r="B12" s="20"/>
      <c r="C12" s="20"/>
      <c r="D12" s="21"/>
      <c r="E12" s="22"/>
      <c r="F12" s="23"/>
      <c r="G12" s="23"/>
      <c r="H12" s="24"/>
    </row>
    <row r="13" spans="1:12" x14ac:dyDescent="0.2">
      <c r="A13" s="25"/>
      <c r="B13" s="25"/>
      <c r="C13" s="25"/>
      <c r="D13" s="26"/>
      <c r="E13" s="27"/>
      <c r="F13" s="28"/>
      <c r="G13" s="28"/>
      <c r="H13" s="28"/>
    </row>
    <row r="14" spans="1:12" x14ac:dyDescent="0.2">
      <c r="A14" s="16"/>
      <c r="B14" s="16"/>
      <c r="C14" s="16"/>
      <c r="D14" s="29"/>
      <c r="E14" s="30"/>
      <c r="F14" s="16"/>
      <c r="G14" s="16"/>
    </row>
    <row r="15" spans="1:12" x14ac:dyDescent="0.2">
      <c r="E15" s="31"/>
      <c r="F15" s="32"/>
      <c r="G15" s="32"/>
    </row>
    <row r="16" spans="1:12" x14ac:dyDescent="0.2">
      <c r="E16" s="33"/>
      <c r="F16" s="34"/>
      <c r="G16" s="34"/>
    </row>
    <row r="17" spans="1:7" x14ac:dyDescent="0.2">
      <c r="A17" s="25"/>
      <c r="B17" s="25"/>
      <c r="C17" s="25"/>
      <c r="E17" s="33"/>
      <c r="F17" s="34"/>
      <c r="G17" s="34"/>
    </row>
    <row r="18" spans="1:7" x14ac:dyDescent="0.2"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1"/>
      <c r="F26" s="32"/>
      <c r="G26" s="32"/>
    </row>
    <row r="27" spans="1:7" x14ac:dyDescent="0.2">
      <c r="E27" s="33"/>
      <c r="F27" s="34"/>
      <c r="G27" s="34"/>
    </row>
    <row r="28" spans="1:7" x14ac:dyDescent="0.2">
      <c r="A28" s="25"/>
      <c r="B28" s="25"/>
      <c r="C28" s="25"/>
      <c r="E28" s="33"/>
      <c r="F28" s="34"/>
      <c r="G28" s="34"/>
    </row>
    <row r="29" spans="1:7" x14ac:dyDescent="0.2"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1"/>
      <c r="F38" s="32"/>
      <c r="G38" s="32"/>
    </row>
    <row r="39" spans="1:7" x14ac:dyDescent="0.2">
      <c r="E39" s="33"/>
      <c r="F39" s="34"/>
      <c r="G39" s="34"/>
    </row>
    <row r="40" spans="1:7" x14ac:dyDescent="0.2">
      <c r="A40" s="25"/>
      <c r="B40" s="25"/>
      <c r="C40" s="25"/>
    </row>
    <row r="42" spans="1:7" x14ac:dyDescent="0.2">
      <c r="E42" s="33"/>
      <c r="F42" s="34"/>
      <c r="G42" s="34"/>
    </row>
    <row r="44" spans="1:7" x14ac:dyDescent="0.2">
      <c r="E44" s="33"/>
      <c r="F44" s="34"/>
      <c r="G44" s="34"/>
    </row>
    <row r="45" spans="1:7" x14ac:dyDescent="0.2">
      <c r="E45" s="31"/>
      <c r="F45" s="32"/>
      <c r="G45" s="32"/>
    </row>
    <row r="46" spans="1:7" x14ac:dyDescent="0.2">
      <c r="A46" s="16"/>
      <c r="B46" s="16"/>
      <c r="C46" s="16"/>
    </row>
    <row r="47" spans="1:7" x14ac:dyDescent="0.2">
      <c r="A47" s="16"/>
      <c r="B47" s="16"/>
      <c r="C47" s="16"/>
    </row>
    <row r="48" spans="1:7" x14ac:dyDescent="0.2">
      <c r="E48" s="35"/>
      <c r="F48" s="36"/>
      <c r="G48" s="36"/>
    </row>
    <row r="50" spans="1:7" ht="12.75" customHeight="1" x14ac:dyDescent="0.2"/>
    <row r="56" spans="1:7" x14ac:dyDescent="0.2">
      <c r="A56" s="16"/>
      <c r="B56" s="16"/>
      <c r="C56" s="16"/>
    </row>
    <row r="57" spans="1:7" x14ac:dyDescent="0.2">
      <c r="D57" s="17"/>
      <c r="E57" s="37"/>
      <c r="F57" s="38"/>
      <c r="G57" s="38"/>
    </row>
  </sheetData>
  <mergeCells count="3">
    <mergeCell ref="A1:H1"/>
    <mergeCell ref="A2:H2"/>
    <mergeCell ref="D9:H9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2025-09-26T10:08:14Z</dcterms:modified>
</cp:coreProperties>
</file>